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8615"/>
  </bookViews>
  <sheets>
    <sheet name="封面" sheetId="1" r:id="rId1"/>
    <sheet name="收支总表" sheetId="2" r:id="rId2"/>
    <sheet name="收入总表" sheetId="3" r:id="rId3"/>
    <sheet name="支出总表" sheetId="4" r:id="rId4"/>
    <sheet name="财政拨款收支总表" sheetId="5" r:id="rId5"/>
    <sheet name="本年一般公共预算支出表" sheetId="6" r:id="rId6"/>
    <sheet name="本年一般公共预算基本支出表" sheetId="7" r:id="rId7"/>
    <sheet name="本年一般公共预算“三公”经费支出表" sheetId="8" r:id="rId8"/>
    <sheet name="本年政府性基金预算支出表" sheetId="9" r:id="rId9"/>
    <sheet name="项目支出表" sheetId="10" r:id="rId10"/>
    <sheet name="支出明细表" sheetId="11" r:id="rId11"/>
    <sheet name="本年一般公共预算支出明细表" sheetId="12" r:id="rId12"/>
    <sheet name="一般公共预算财政拨款政府预算经济分类支出明细表" sheetId="13" r:id="rId13"/>
    <sheet name="本年一般公共预算“三公”经费支出明细表" sheetId="14" r:id="rId14"/>
    <sheet name="本年政府性基金预算支出明细表" sheetId="15" r:id="rId15"/>
    <sheet name="本年国有资本经营预算支出明细表" sheetId="16" r:id="rId16"/>
    <sheet name="基本支出预算明细表" sheetId="17" r:id="rId17"/>
    <sheet name="项目支出预算明细表" sheetId="18" r:id="rId18"/>
    <sheet name="政府购买服务预算明细表" sheetId="19" r:id="rId19"/>
    <sheet name="政府采购预算明细表" sheetId="20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<sst xmlns="http://schemas.openxmlformats.org/spreadsheetml/2006/main" count="1713" uniqueCount="524">
  <si>
    <t>部门基本情况</t>
  </si>
  <si>
    <t>单位名称：</t>
  </si>
  <si>
    <t>吉林集安边境经济合作区管理委员会</t>
  </si>
  <si>
    <t>部门主要职责：</t>
  </si>
  <si>
    <t>部门主要职责： .党工委、管委会的人事、财务公文档案管理对外接待联络，负责全区党的建设、纪律检查。
 2.全区财政发展战略和财政分配政策；负责编制财政预算，组织年度决算；全区工资发放，国有资产管理。
       3.辖区内企业的经济运行调度、指导、计划等工作。
       4.负责宣传、贯彻执行国家及省市关于边合区规划、建设、房产等政策，负责项目落地一站式服务。
       5.负责招商引资、高新区技术企业、专利、知名商标、科技项目的申报。
       6.区内国土规划调查监测评价和土地收储。</t>
  </si>
  <si>
    <t>部门预算单位构成：</t>
  </si>
  <si>
    <r>
      <t>一、</t>
    </r>
    <r>
      <rPr>
        <sz val="10"/>
        <rFont val="Arial"/>
        <charset val="0"/>
      </rPr>
      <t xml:space="preserve"> 2026</t>
    </r>
    <r>
      <rPr>
        <sz val="10"/>
        <rFont val="宋体"/>
        <charset val="0"/>
      </rPr>
      <t>年预算单位范围包括部门本级及所属</t>
    </r>
    <r>
      <rPr>
        <sz val="10"/>
        <rFont val="Arial"/>
        <charset val="0"/>
      </rPr>
      <t xml:space="preserve"> 9</t>
    </r>
    <r>
      <rPr>
        <sz val="10"/>
        <rFont val="宋体"/>
        <charset val="0"/>
      </rPr>
      <t>个预算单位。</t>
    </r>
    <r>
      <rPr>
        <sz val="10"/>
        <rFont val="Arial"/>
        <charset val="0"/>
      </rPr>
      <t xml:space="preserve">    
</t>
    </r>
    <r>
      <rPr>
        <sz val="10"/>
        <rFont val="宋体"/>
        <charset val="0"/>
      </rPr>
      <t>二、</t>
    </r>
    <r>
      <rPr>
        <sz val="10"/>
        <rFont val="Arial"/>
        <charset val="0"/>
      </rPr>
      <t xml:space="preserve"> </t>
    </r>
    <r>
      <rPr>
        <sz val="10"/>
        <rFont val="宋体"/>
        <charset val="0"/>
      </rPr>
      <t>内设机构及下属单位：</t>
    </r>
    <r>
      <rPr>
        <sz val="10"/>
        <rFont val="Arial"/>
        <charset val="0"/>
      </rPr>
      <t xml:space="preserve">
          </t>
    </r>
    <r>
      <rPr>
        <sz val="10"/>
        <rFont val="宋体"/>
        <charset val="0"/>
      </rPr>
      <t>内设机构</t>
    </r>
    <r>
      <rPr>
        <sz val="10"/>
        <rFont val="Arial"/>
        <charset val="0"/>
      </rPr>
      <t xml:space="preserve">    </t>
    </r>
    <r>
      <rPr>
        <sz val="10"/>
        <rFont val="宋体"/>
        <charset val="0"/>
      </rPr>
      <t>个，分别是：</t>
    </r>
    <r>
      <rPr>
        <sz val="10"/>
        <rFont val="Arial"/>
        <charset val="0"/>
      </rPr>
      <t xml:space="preserve">  
          </t>
    </r>
    <r>
      <rPr>
        <sz val="10"/>
        <rFont val="宋体"/>
        <charset val="0"/>
      </rPr>
      <t>下属单位</t>
    </r>
    <r>
      <rPr>
        <sz val="10"/>
        <rFont val="Arial"/>
        <charset val="0"/>
      </rPr>
      <t xml:space="preserve">    </t>
    </r>
    <r>
      <rPr>
        <sz val="10"/>
        <rFont val="宋体"/>
        <charset val="0"/>
      </rPr>
      <t>个，分别是：</t>
    </r>
  </si>
  <si>
    <r>
      <rPr>
        <sz val="10"/>
        <rFont val="宋体"/>
        <charset val="0"/>
      </rPr>
      <t>初审：</t>
    </r>
    <r>
      <rPr>
        <sz val="10"/>
        <rFont val="Arial"/>
        <charset val="0"/>
      </rPr>
      <t xml:space="preserve">               </t>
    </r>
    <r>
      <rPr>
        <sz val="10"/>
        <rFont val="宋体"/>
        <charset val="0"/>
      </rPr>
      <t>复审：</t>
    </r>
    <r>
      <rPr>
        <sz val="10"/>
        <rFont val="Arial"/>
        <charset val="0"/>
      </rPr>
      <t xml:space="preserve">               </t>
    </r>
    <r>
      <rPr>
        <sz val="10"/>
        <rFont val="宋体"/>
        <charset val="0"/>
      </rPr>
      <t>终审：</t>
    </r>
  </si>
  <si>
    <t>收支总表(预算表1)</t>
  </si>
  <si>
    <t>预算单位：吉林集安边境经济合作区管理委员会</t>
  </si>
  <si>
    <t>单位：元</t>
  </si>
  <si>
    <t>收                             入</t>
  </si>
  <si>
    <t>支                        出</t>
  </si>
  <si>
    <t>项                   目</t>
  </si>
  <si>
    <t>本年预算</t>
  </si>
  <si>
    <t>编制预算</t>
  </si>
  <si>
    <t>上年结转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</si>
  <si>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</si>
  <si>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</si>
  <si>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</si>
  <si>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</si>
  <si>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</si>
  <si>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</si>
  <si>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</si>
  <si>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</si>
  <si>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</si>
  <si>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</si>
  <si>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</si>
  <si>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</si>
  <si>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</si>
  <si>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 xml:space="preserve">    事业收入</t>
  </si>
  <si>
    <t>七、文化旅游体育与传媒支出</t>
  </si>
  <si>
    <t xml:space="preserve">    事业单位经营收入</t>
  </si>
  <si>
    <t>八、社会保障和就业支出　</t>
  </si>
  <si>
    <t xml:space="preserve">    上级补助收入</t>
  </si>
  <si>
    <t>九、社会保险基金支出</t>
  </si>
  <si>
    <t xml:space="preserve">    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</si>
  <si>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</si>
  <si>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</si>
  <si>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</si>
  <si>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</si>
  <si>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</si>
  <si>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</si>
  <si>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</si>
  <si>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</si>
  <si>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</si>
  <si>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</si>
  <si>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</si>
  <si>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</si>
  <si>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</si>
  <si>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</si>
  <si>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</si>
  <si>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</si>
  <si>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二十五、预备费</t>
  </si>
  <si>
    <t>二十六、转移性支出</t>
  </si>
  <si>
    <t>二十七、债务还本支出</t>
  </si>
  <si>
    <t>财政拨款结转</t>
  </si>
  <si>
    <t>二十八、债务付息支出</t>
  </si>
  <si>
    <t>其他收入结转结余</t>
  </si>
  <si>
    <t>二十九、债务发行费用支出</t>
  </si>
  <si>
    <t>三十、抗疫特别国债安排的支出</t>
  </si>
  <si>
    <t>本年收入合计</t>
  </si>
  <si>
    <t>本年支出合计</t>
  </si>
  <si>
    <t>结转下年支出</t>
  </si>
  <si>
    <t>收入总计</t>
  </si>
  <si>
    <t>支出总计</t>
  </si>
  <si>
    <t>收入总表(预算表2)</t>
  </si>
  <si>
    <t>预算单位：</t>
  </si>
  <si>
    <t>：吉林集安边境经济合作区管理委员会</t>
  </si>
  <si>
    <t>部门（单位）代码</t>
  </si>
  <si>
    <t>部门（单位）名称</t>
  </si>
  <si>
    <t>合计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</si>
  <si>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</si>
  <si>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</si>
  <si>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</si>
  <si>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</si>
  <si>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</si>
  <si>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</si>
  <si>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</si>
  <si>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</si>
  <si>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</si>
  <si>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</si>
  <si>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</si>
  <si>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751</t>
  </si>
  <si>
    <t>吉林集安边合区管委会</t>
  </si>
  <si>
    <t>751001</t>
  </si>
  <si>
    <t>支出总表（预算表3）</t>
  </si>
  <si>
    <t>预算单位：：吉林集安边境经济合作区管理委员会</t>
  </si>
  <si>
    <t>科目编码</t>
  </si>
  <si>
    <t>功能分类科目名称</t>
  </si>
  <si>
    <t>当年预算</t>
  </si>
  <si>
    <t>上年结转结余</t>
  </si>
  <si>
    <t>基本支出</t>
  </si>
  <si>
    <t>项目支出</t>
  </si>
  <si>
    <t>单位资金支出</t>
  </si>
  <si>
    <t>201</t>
  </si>
  <si>
    <t>一般公共服务支出</t>
  </si>
  <si>
    <t>20103</t>
  </si>
  <si>
    <t>政府办公厅（室）及相关机构事务</t>
  </si>
  <si>
    <t>2010350</t>
  </si>
  <si>
    <t>事业运行</t>
  </si>
  <si>
    <t>20104</t>
  </si>
  <si>
    <t>发展与改革事务</t>
  </si>
  <si>
    <t>2010450</t>
  </si>
  <si>
    <t>20106</t>
  </si>
  <si>
    <t>财政事务</t>
  </si>
  <si>
    <t>2010650</t>
  </si>
  <si>
    <t>20113</t>
  </si>
  <si>
    <t>商贸事务</t>
  </si>
  <si>
    <t>2011350</t>
  </si>
  <si>
    <t>207</t>
  </si>
  <si>
    <t>文化旅游体育与传媒支出</t>
  </si>
  <si>
    <t>20701</t>
  </si>
  <si>
    <t>文化和旅游</t>
  </si>
  <si>
    <t>2070114</t>
  </si>
  <si>
    <t>文化和旅游管理事务</t>
  </si>
  <si>
    <t>208</t>
  </si>
  <si>
    <t>社会保障和就业支出</t>
  </si>
  <si>
    <t>20805</t>
  </si>
  <si>
    <t>行政事业单位养老支出</t>
  </si>
  <si>
    <t>抚恤金</t>
  </si>
  <si>
    <t>2080505</t>
  </si>
  <si>
    <t>机关事业单位基本养老保险缴费支出</t>
  </si>
  <si>
    <t>2080506</t>
  </si>
  <si>
    <t>机关事业单位职业年金缴费支出</t>
  </si>
  <si>
    <t>20827</t>
  </si>
  <si>
    <t>财政对其他社会保险基金的补助</t>
  </si>
  <si>
    <t>2082701</t>
  </si>
  <si>
    <t>财政对失业保险基金的补助</t>
  </si>
  <si>
    <t>2082702</t>
  </si>
  <si>
    <t>财政对工伤保险基金的补助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</si>
  <si>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</si>
  <si>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</si>
  <si>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</si>
  <si>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</si>
  <si>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</si>
  <si>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</si>
  <si>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</si>
  <si>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</si>
  <si>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212</t>
  </si>
  <si>
    <t>城乡社区支出</t>
  </si>
  <si>
    <t>21206</t>
  </si>
  <si>
    <t>建设市场管理与监督</t>
  </si>
  <si>
    <t>小城镇基础设施建设</t>
  </si>
  <si>
    <t>城管执法</t>
  </si>
  <si>
    <t>2120601</t>
  </si>
  <si>
    <t>资源勘探工业信息等支出</t>
  </si>
  <si>
    <t>其他资源勘探工业信息支出</t>
  </si>
  <si>
    <t>220</t>
  </si>
  <si>
    <t>自然资源海洋气象等支出</t>
  </si>
  <si>
    <t>22001</t>
  </si>
  <si>
    <t>自然资源事务</t>
  </si>
  <si>
    <t>2200150</t>
  </si>
  <si>
    <t>221</t>
  </si>
  <si>
    <t>住房保障支出</t>
  </si>
  <si>
    <t>22102</t>
  </si>
  <si>
    <t>住房改革支出</t>
  </si>
  <si>
    <t>2210201</t>
  </si>
  <si>
    <t>住房公积金</t>
  </si>
  <si>
    <t>224</t>
  </si>
  <si>
    <t>灾害防治及应急管理支出</t>
  </si>
  <si>
    <t>22401</t>
  </si>
  <si>
    <t>应急管理事务</t>
  </si>
  <si>
    <t>2240150</t>
  </si>
  <si>
    <t>预备费</t>
  </si>
  <si>
    <t>财政拨款收支总表(预算表4)</t>
  </si>
  <si>
    <t>一、本年收入</t>
  </si>
  <si>
    <t>一、本年支出</t>
  </si>
  <si>
    <t>　　一般公共预算拨款</t>
  </si>
  <si>
    <t>　　政府性基金预算拨款</t>
  </si>
  <si>
    <t>　　国有资本经营预算拨款</t>
  </si>
  <si>
    <t>二、结转下年支出</t>
  </si>
  <si>
    <t>收 入 总 计</t>
  </si>
  <si>
    <t>支 出 总 计</t>
  </si>
  <si>
    <t>本年一般公共预算支出表（预算表5）</t>
  </si>
  <si>
    <t>人员经费</t>
  </si>
  <si>
    <t>公用经费</t>
  </si>
  <si>
    <t>城乡社区</t>
  </si>
  <si>
    <t>本年一般公共预算基本支出表(预算表6)</t>
  </si>
  <si>
    <t>支出经济分类科目名称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</si>
  <si>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</si>
  <si>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</si>
  <si>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</si>
  <si>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</si>
  <si>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</si>
  <si>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</si>
  <si>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</si>
  <si>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</si>
  <si>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</si>
  <si>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</si>
  <si>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</si>
  <si>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</si>
  <si>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</si>
  <si>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</si>
  <si>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</si>
  <si>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</si>
  <si>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</si>
  <si>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</si>
  <si>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</si>
  <si>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</si>
  <si>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</si>
  <si>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</si>
  <si>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</si>
  <si>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</si>
  <si>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</si>
  <si>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</si>
  <si>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</si>
  <si>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</si>
  <si>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</si>
  <si>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</si>
  <si>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</si>
  <si>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</si>
  <si>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</si>
  <si>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</si>
  <si>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</si>
  <si>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</si>
  <si>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</si>
  <si>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</si>
  <si>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</si>
  <si>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</si>
  <si>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</si>
  <si>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</si>
  <si>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</si>
  <si>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</si>
  <si>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</si>
  <si>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</si>
  <si>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</si>
  <si>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</si>
  <si>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</si>
  <si>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</si>
  <si>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</si>
  <si>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</si>
  <si>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</si>
  <si>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</si>
  <si>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</si>
  <si>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</si>
  <si>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</si>
  <si>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</si>
  <si>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</si>
  <si>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</si>
  <si>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</si>
  <si>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</si>
  <si>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</si>
  <si>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</si>
  <si>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</si>
  <si>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</si>
  <si>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</si>
  <si>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</si>
  <si>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</si>
  <si>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</si>
  <si>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</si>
  <si>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</si>
  <si>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</si>
  <si>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</si>
  <si>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</si>
  <si>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</si>
  <si>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</si>
  <si>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</si>
  <si>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</si>
  <si>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</si>
  <si>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</si>
  <si>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</si>
  <si>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</si>
  <si>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</si>
  <si>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</si>
  <si>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</si>
  <si>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</si>
  <si>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</si>
  <si>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</si>
  <si>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</si>
  <si>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</si>
  <si>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</si>
  <si>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</si>
  <si>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</si>
  <si>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</si>
  <si>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</si>
  <si>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</si>
  <si>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</si>
  <si>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</si>
  <si>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</si>
  <si>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</si>
  <si>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</si>
  <si>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</si>
  <si>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</si>
  <si>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310</t>
  </si>
  <si>
    <t>资本性支出</t>
  </si>
  <si>
    <t>31002</t>
  </si>
  <si>
    <t>办公设备购置</t>
  </si>
  <si>
    <t>本年一般公共预算“三公”经费支出表(预算表7)</t>
  </si>
  <si>
    <t>“三公”经费合计</t>
  </si>
  <si>
    <t>因公出国（境）费</t>
  </si>
  <si>
    <t>公务用车购置及运行费</t>
  </si>
  <si>
    <t>科研因公出国（境）费用</t>
  </si>
  <si>
    <t>公务用车购置费</t>
  </si>
  <si>
    <t>公务用车运行费</t>
  </si>
  <si>
    <t>本年政府性基金预算支出表(预算表8)</t>
  </si>
  <si>
    <t>项目支出表(预算表9)</t>
  </si>
  <si>
    <t>类型</t>
  </si>
  <si>
    <t>项目名称</t>
  </si>
  <si>
    <t>项目单位</t>
  </si>
  <si>
    <t>本年财政拨款</t>
  </si>
  <si>
    <t>一级项目</t>
  </si>
  <si>
    <t>二级项目</t>
  </si>
  <si>
    <t>边合区项目库</t>
  </si>
  <si>
    <t>人大办公经费</t>
  </si>
  <si>
    <t>清河镇</t>
  </si>
  <si>
    <t>政府、路灯电费</t>
  </si>
  <si>
    <t>例政务公开审批</t>
  </si>
  <si>
    <t>信访经费</t>
  </si>
  <si>
    <t>宗教联络员通讯费</t>
  </si>
  <si>
    <t>消防救援队</t>
  </si>
  <si>
    <t>清泉社区</t>
  </si>
  <si>
    <t>物业经费</t>
  </si>
  <si>
    <t>办公用品采购</t>
  </si>
  <si>
    <t>办公用房租赁</t>
  </si>
  <si>
    <t>党建促乡村振兴经费</t>
  </si>
  <si>
    <t>武装部经费</t>
  </si>
  <si>
    <t>运转经费</t>
  </si>
  <si>
    <t>平安建设工作经费</t>
  </si>
  <si>
    <t>提升品牌影响力</t>
  </si>
  <si>
    <t>后勤费用</t>
  </si>
  <si>
    <t>防火资金</t>
  </si>
  <si>
    <t>财政所办公经费</t>
  </si>
  <si>
    <t>监察委工作经费</t>
  </si>
  <si>
    <t>防汛资金</t>
  </si>
  <si>
    <t>市政维护费</t>
  </si>
  <si>
    <t>天桥村部建设</t>
  </si>
  <si>
    <t>天桥村部取暖费</t>
  </si>
  <si>
    <t>项目前期费</t>
  </si>
  <si>
    <t>天桥广场建设</t>
  </si>
  <si>
    <t>高标准农田</t>
  </si>
  <si>
    <t>乡村振兴</t>
  </si>
  <si>
    <t>环境整治</t>
  </si>
  <si>
    <t>污水处理厂运转服务费（政府采购）</t>
  </si>
  <si>
    <t>净水厂运转服务费（政府采购）</t>
  </si>
  <si>
    <t>嘉元公司环卫服务费</t>
  </si>
  <si>
    <t>公务用车</t>
  </si>
  <si>
    <t>党政办公室</t>
  </si>
  <si>
    <t>项目经费</t>
  </si>
  <si>
    <t>招商引资经费</t>
  </si>
  <si>
    <t>房屋租赁、物业</t>
  </si>
  <si>
    <t>食堂经费</t>
  </si>
  <si>
    <t>水电费（单位）</t>
  </si>
  <si>
    <t>网络运行维护费</t>
  </si>
  <si>
    <t>法律务费</t>
  </si>
  <si>
    <t>党建经费</t>
  </si>
  <si>
    <t>果树场补助资金</t>
  </si>
  <si>
    <t>生活医疗补助</t>
  </si>
  <si>
    <t>物业管理服务费</t>
  </si>
  <si>
    <t>信访维稳经费</t>
  </si>
  <si>
    <t>经济发展局</t>
  </si>
  <si>
    <t>铅锌矿矿工伤残、遗属费</t>
  </si>
  <si>
    <t>网络平台维护</t>
  </si>
  <si>
    <t>人参文化及产品展示馆</t>
  </si>
  <si>
    <t>澳洋野山参交易平台</t>
  </si>
  <si>
    <t>广告牌租赁、维护费</t>
  </si>
  <si>
    <t>财审局</t>
  </si>
  <si>
    <t>评审咨询费</t>
  </si>
  <si>
    <t>财会软件服务费</t>
  </si>
  <si>
    <t>招商引资谋划</t>
  </si>
  <si>
    <t>科技信息局</t>
  </si>
  <si>
    <t>广告牌制作安装费</t>
  </si>
  <si>
    <t>管委会</t>
  </si>
  <si>
    <t>项目经费（规划）</t>
  </si>
  <si>
    <t>建设局</t>
  </si>
  <si>
    <r>
      <rPr>
        <b/>
        <sz val="9"/>
        <rFont val="宋体"/>
        <charset val="134"/>
      </rPr>
      <t>项目经费</t>
    </r>
    <r>
      <rPr>
        <b/>
        <sz val="9"/>
        <rFont val="Simplified Arabic"/>
        <charset val="134"/>
      </rPr>
      <t>(</t>
    </r>
    <r>
      <rPr>
        <b/>
        <sz val="9"/>
        <rFont val="宋体"/>
        <charset val="134"/>
      </rPr>
      <t>公用事业办）</t>
    </r>
  </si>
  <si>
    <t>驻村补助（公事业办）</t>
  </si>
  <si>
    <t>城管大队</t>
  </si>
  <si>
    <t>粮丰街道路建设</t>
  </si>
  <si>
    <t>基础设施、绿化养护</t>
  </si>
  <si>
    <t>边贸新区基础设施</t>
  </si>
  <si>
    <t>企业发展扶持资金</t>
  </si>
  <si>
    <t>万资集团注册资本金</t>
  </si>
  <si>
    <t>万资集团</t>
  </si>
  <si>
    <t>资源局</t>
  </si>
  <si>
    <t>驻村补助</t>
  </si>
  <si>
    <t>集安市上解放崩塌地质灾害防治工程</t>
  </si>
  <si>
    <t>旅游公路崩塌地质灾害防治工程</t>
  </si>
  <si>
    <t>土地节约集约利用评价</t>
  </si>
  <si>
    <t>安全生产业务资金</t>
  </si>
  <si>
    <t>安监局</t>
  </si>
  <si>
    <t>支出明细表(预算附表1)</t>
  </si>
  <si>
    <t>单位/科目编码</t>
  </si>
  <si>
    <t>科目名称</t>
  </si>
  <si>
    <t>上缴上级支出</t>
  </si>
  <si>
    <t>对附属单位补助支出</t>
  </si>
  <si>
    <t>本年一般公共预算支出明细表（预算附表2）</t>
  </si>
  <si>
    <t>单位（科目）名称</t>
  </si>
  <si>
    <t>一般公共预算财政拨款</t>
  </si>
  <si>
    <t>国库拨款资金</t>
  </si>
  <si>
    <t>总计</t>
  </si>
  <si>
    <t>工会经费直拨</t>
  </si>
  <si>
    <t>政府采购资金</t>
  </si>
  <si>
    <t>其他国库集中支付资金</t>
  </si>
  <si>
    <t>一般公共预算财政拨款政府预算经济分类支出明细表（预算附表3）</t>
  </si>
  <si>
    <t>政府预算支出经济分类科目</t>
  </si>
  <si>
    <t>部门预算支出经济分类科目</t>
  </si>
  <si>
    <t>类</t>
  </si>
  <si>
    <t>款</t>
  </si>
  <si>
    <t>501</t>
  </si>
  <si>
    <t>机关工资福利支出</t>
  </si>
  <si>
    <t>01</t>
  </si>
  <si>
    <t>工资奖金津补贴</t>
  </si>
  <si>
    <t>02</t>
  </si>
  <si>
    <t>03</t>
  </si>
  <si>
    <t>社会保障缴费</t>
  </si>
  <si>
    <t>08</t>
  </si>
  <si>
    <t>09</t>
  </si>
  <si>
    <t>06</t>
  </si>
  <si>
    <t>机关商品和服务支出</t>
  </si>
  <si>
    <t>办公经费</t>
  </si>
  <si>
    <t>04</t>
  </si>
  <si>
    <t>05</t>
  </si>
  <si>
    <t>07</t>
  </si>
  <si>
    <t>专用材料购置费</t>
  </si>
  <si>
    <t>咨询费</t>
  </si>
  <si>
    <t>因公出国（境）费用</t>
  </si>
  <si>
    <t>维修(护)费</t>
  </si>
  <si>
    <t>机关资本性支出</t>
  </si>
  <si>
    <t>资本性支出　</t>
  </si>
  <si>
    <t>房屋建筑物购建</t>
  </si>
  <si>
    <t>基础设施建设</t>
  </si>
  <si>
    <t>公务用车购置</t>
  </si>
  <si>
    <t>土地征迁补偿和安置支出</t>
  </si>
  <si>
    <t>土地补偿</t>
  </si>
  <si>
    <t>安置补助</t>
  </si>
  <si>
    <t>地上附着物和青苗补偿</t>
  </si>
  <si>
    <t>拆迁补偿</t>
  </si>
  <si>
    <t>设备购置</t>
  </si>
  <si>
    <t>专用设备购置</t>
  </si>
  <si>
    <t>信息网络及软件购置更新</t>
  </si>
  <si>
    <t>大型修缮</t>
  </si>
  <si>
    <t>其他资本性支出</t>
  </si>
  <si>
    <t>物资储备</t>
  </si>
  <si>
    <t>其他交通工具购置</t>
  </si>
  <si>
    <t>文物和陈列品购置</t>
  </si>
  <si>
    <t>无形资产购置</t>
  </si>
  <si>
    <t>机关资本性支出（基本建设）</t>
  </si>
  <si>
    <t>资本性支出（基本建设）</t>
  </si>
  <si>
    <t>其他基本建设支出</t>
  </si>
  <si>
    <t>对事业单位经常性补助</t>
  </si>
  <si>
    <t>其他对事业单位补助</t>
  </si>
  <si>
    <t>对事业单位资本性补助</t>
  </si>
  <si>
    <t>对企业补助</t>
  </si>
  <si>
    <t>费用补贴</t>
  </si>
  <si>
    <t>利息补贴</t>
  </si>
  <si>
    <t>其他对企业补助</t>
  </si>
  <si>
    <t>对企业资本性支出</t>
  </si>
  <si>
    <t>资本金注入</t>
  </si>
  <si>
    <t>资本金注入（基本建设）</t>
  </si>
  <si>
    <t>政府投资基金股权投资</t>
  </si>
  <si>
    <t>其他对企业资本性支出</t>
  </si>
  <si>
    <t>其他资本性补助</t>
  </si>
  <si>
    <t>社会福利和救助</t>
  </si>
  <si>
    <t>11</t>
  </si>
  <si>
    <t>离退休费</t>
  </si>
  <si>
    <t>对社会保障基金补助</t>
  </si>
  <si>
    <t>对社会保险基金补助</t>
  </si>
  <si>
    <t>补充全国社会保障基金</t>
  </si>
  <si>
    <t>对机关事业单位职业年金的补助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</si>
  <si>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</si>
  <si>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</si>
  <si>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</si>
  <si>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</si>
  <si>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</si>
  <si>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</si>
  <si>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</si>
  <si>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</si>
  <si>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</si>
  <si>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</si>
  <si>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</si>
  <si>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</si>
  <si>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</si>
  <si>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</si>
  <si>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预留</t>
  </si>
  <si>
    <t>其他支出</t>
  </si>
  <si>
    <t>国家赔偿费用支出</t>
  </si>
  <si>
    <t>对民间非营利组织和群众性自治组织补贴</t>
  </si>
  <si>
    <t>经常性赠与</t>
  </si>
  <si>
    <t>资本性赠与</t>
  </si>
  <si>
    <t>本年一般公共预算“三公”经费支出明细表（预算附表4）</t>
  </si>
  <si>
    <t>本年政府性基金预算支出明细表（预算附表5）</t>
  </si>
  <si>
    <t>单位(科目)名称</t>
  </si>
  <si>
    <t>本年国有资本经营预算支出明细表（预算附表6)</t>
  </si>
  <si>
    <t>总  计</t>
  </si>
  <si>
    <t>基本支出预算明细表（预算附表7）</t>
  </si>
  <si>
    <t>一级项目名称</t>
  </si>
  <si>
    <t>二级项目名称</t>
  </si>
  <si>
    <t>是否涉及政府采购</t>
  </si>
  <si>
    <t>是否政府购买服务</t>
  </si>
  <si>
    <t>财政拨款</t>
  </si>
  <si>
    <t>财政专户管理资金收入</t>
  </si>
  <si>
    <t>其他资金</t>
  </si>
  <si>
    <t>基本支出项目</t>
  </si>
  <si>
    <t>对个人和家庭的补助支出,工资福利支出,公用经费</t>
  </si>
  <si>
    <t>否</t>
  </si>
  <si>
    <t>项目支出预算明细表（预算附表8）</t>
  </si>
  <si>
    <t>一般公共预算拨款</t>
  </si>
  <si>
    <t>政府性基金预算拨款</t>
  </si>
  <si>
    <t>国有资本经营预算拨款</t>
  </si>
  <si>
    <t>是</t>
  </si>
  <si>
    <t>政府购买服务预算明细表（预算附表9）</t>
  </si>
  <si>
    <t>单位/科目名称</t>
  </si>
  <si>
    <t>项目类型</t>
  </si>
  <si>
    <t>是否政府采购</t>
  </si>
  <si>
    <t>项目</t>
  </si>
  <si>
    <t>项目执行时间</t>
  </si>
  <si>
    <t>购买服务项目</t>
  </si>
  <si>
    <t>购买服务目录</t>
  </si>
  <si>
    <t>开始时间</t>
  </si>
  <si>
    <t>终止时间</t>
  </si>
  <si>
    <t>基础设施</t>
  </si>
  <si>
    <t>工程</t>
  </si>
  <si>
    <t>B</t>
  </si>
  <si>
    <t>政府采购预算明细表（预算附表10)</t>
  </si>
  <si>
    <t>计划采购时间(月份)</t>
  </si>
  <si>
    <t>中小企业预留份额</t>
  </si>
  <si>
    <t>采购项目</t>
  </si>
  <si>
    <t>采购目录</t>
  </si>
  <si>
    <t>适宜专门预留给中小企业的预算金额</t>
  </si>
  <si>
    <t>预留给中小企业资金百分比(%)</t>
  </si>
  <si>
    <t>预留给中小企业资金金额</t>
  </si>
  <si>
    <t>预留给小微企业资金百分比(%)</t>
  </si>
  <si>
    <t>预留给小微企业资金金额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</si>
</sst>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&quot;￥&quot;#,##0.00"/>
    <numFmt numFmtId="178" formatCode="&quot;￥&quot;#,##0.00_);\(&quot;￥&quot;#,##0.00\)"/>
    <numFmt numFmtId="179" formatCode="#0.00"/>
    <numFmt numFmtId="180" formatCode="#,##0_);[Red]\(#,##0\)"/>
    <numFmt numFmtId="181" formatCode="0.00_);[Red]\(0.00\)"/>
  </numFmts>
  <fonts count="57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b/>
      <sz val="32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sz val="9"/>
      <color rgb="FF000000"/>
      <name val="simhei"/>
      <charset val="134"/>
    </font>
    <font>
      <b/>
      <sz val="38"/>
      <color rgb="FF000000"/>
      <name val="SimSun"/>
      <charset val="134"/>
    </font>
    <font>
      <sz val="9"/>
      <color indexed="8"/>
      <name val="宋体"/>
      <charset val="1"/>
      <scheme val="minor"/>
    </font>
    <font>
      <b/>
      <sz val="30"/>
      <color rgb="FF000000"/>
      <name val="SimSun"/>
      <charset val="134"/>
    </font>
    <font>
      <b/>
      <sz val="34"/>
      <color rgb="FF000000"/>
      <name val="SimSun"/>
      <charset val="134"/>
    </font>
    <font>
      <b/>
      <sz val="19"/>
      <color rgb="FF000000"/>
      <name val="SimSun"/>
      <charset val="134"/>
    </font>
    <font>
      <sz val="12"/>
      <color rgb="FF000000"/>
      <name val="SimSun"/>
      <charset val="134"/>
    </font>
    <font>
      <b/>
      <sz val="12"/>
      <color rgb="FF000000"/>
      <name val="SimSun"/>
      <charset val="134"/>
    </font>
    <font>
      <sz val="9"/>
      <name val="SimSun"/>
      <charset val="134"/>
    </font>
    <font>
      <b/>
      <sz val="28"/>
      <color rgb="FF000000"/>
      <name val="SimSun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color rgb="FFFF0000"/>
      <name val="Simplified Arabic"/>
      <charset val="134"/>
    </font>
    <font>
      <sz val="9"/>
      <color rgb="FFFF0000"/>
      <name val="宋体"/>
      <charset val="134"/>
    </font>
    <font>
      <sz val="9"/>
      <name val="仿宋_GB2312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Simplified Arabic"/>
      <charset val="134"/>
    </font>
    <font>
      <sz val="9"/>
      <name val="Simplified Arabic"/>
      <charset val="134"/>
    </font>
    <font>
      <b/>
      <sz val="9"/>
      <color indexed="8"/>
      <name val="宋体"/>
      <charset val="134"/>
    </font>
    <font>
      <sz val="9"/>
      <color rgb="FF000000"/>
      <name val="宋体"/>
      <charset val="1"/>
    </font>
    <font>
      <b/>
      <sz val="9"/>
      <name val="宋体"/>
      <charset val="134"/>
    </font>
    <font>
      <sz val="9"/>
      <color indexed="8"/>
      <name val="宋体"/>
      <charset val="1"/>
    </font>
    <font>
      <b/>
      <sz val="9"/>
      <name val="仿宋_GB2312"/>
      <charset val="134"/>
    </font>
    <font>
      <sz val="9"/>
      <color indexed="8"/>
      <name val="Simplified Arabic"/>
      <charset val="1"/>
    </font>
    <font>
      <b/>
      <sz val="31"/>
      <color rgb="FF000000"/>
      <name val="SimSun"/>
      <charset val="134"/>
    </font>
    <font>
      <sz val="10"/>
      <name val="Arial"/>
      <charset val="0"/>
    </font>
    <font>
      <sz val="25"/>
      <name val="黑体"/>
      <charset val="134"/>
    </font>
    <font>
      <sz val="15"/>
      <name val="宋体"/>
      <charset val="134"/>
    </font>
    <font>
      <sz val="10"/>
      <name val="宋体"/>
      <charset val="0"/>
      <scheme val="minor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9"/>
      <name val="Simplified Arabic"/>
      <charset val="134"/>
    </font>
  </fonts>
  <fills count="42">
    <fill>
      <patternFill patternType="none"/>
    </fill>
    <fill>
      <patternFill patternType="gray125"/>
    </fill>
    <fill>
      <patternFill patternType="solid">
        <fgColor rgb="FF99CC00"/>
        <bgColor rgb="FF99CC00"/>
      </patternFill>
    </fill>
    <fill>
      <patternFill patternType="solid">
        <fgColor rgb="FFFFFF00"/>
        <bgColor rgb="FFFFFF00"/>
      </patternFill>
    </fill>
    <fill>
      <patternFill patternType="solid">
        <fgColor rgb="FFB0FFC9"/>
        <bgColor rgb="FFB0FFC9"/>
      </patternFill>
    </fill>
    <fill>
      <patternFill patternType="solid">
        <fgColor theme="0"/>
        <bgColor indexed="64"/>
      </patternFill>
    </fill>
    <fill>
      <patternFill patternType="solid">
        <fgColor rgb="FFFF9900"/>
        <bgColor rgb="FFFF9900"/>
      </patternFill>
    </fill>
    <fill>
      <patternFill patternType="solid">
        <fgColor rgb="FFFFCC00"/>
        <bgColor rgb="FFFFCC00"/>
      </patternFill>
    </fill>
    <fill>
      <patternFill patternType="solid">
        <fgColor rgb="FF339966"/>
        <bgColor rgb="FF339966"/>
      </patternFill>
    </fill>
    <fill>
      <patternFill patternType="solid">
        <fgColor rgb="FF00FF00"/>
        <bgColor rgb="FF00FF00"/>
      </patternFill>
    </fill>
    <fill>
      <patternFill patternType="solid">
        <fgColor rgb="FF90CAFF"/>
        <bgColor rgb="FF90CA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3" fillId="0" borderId="10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12" borderId="11" applyNumberFormat="0" applyAlignment="0" applyProtection="0">
      <alignment vertical="center"/>
    </xf>
    <xf numFmtId="0" fontId="45" fillId="13" borderId="12" applyNumberFormat="0" applyAlignment="0" applyProtection="0">
      <alignment vertical="center"/>
    </xf>
    <xf numFmtId="0" fontId="46" fillId="13" borderId="11" applyNumberFormat="0" applyAlignment="0" applyProtection="0">
      <alignment vertical="center"/>
    </xf>
    <xf numFmtId="0" fontId="47" fillId="14" borderId="13" applyNumberFormat="0" applyAlignment="0" applyProtection="0">
      <alignment vertical="center"/>
    </xf>
    <xf numFmtId="0" fontId="48" fillId="0" borderId="14" applyNumberFormat="0" applyFill="0" applyAlignment="0" applyProtection="0">
      <alignment vertical="center"/>
    </xf>
    <xf numFmtId="0" fontId="49" fillId="0" borderId="15" applyNumberFormat="0" applyFill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53" fillId="37" borderId="0" applyNumberFormat="0" applyBorder="0" applyAlignment="0" applyProtection="0">
      <alignment vertical="center"/>
    </xf>
    <xf numFmtId="0" fontId="53" fillId="38" borderId="0" applyNumberFormat="0" applyBorder="0" applyAlignment="0" applyProtection="0">
      <alignment vertical="center"/>
    </xf>
    <xf numFmtId="0" fontId="54" fillId="39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3" fillId="41" borderId="0" applyNumberFormat="0" applyBorder="0" applyAlignment="0" applyProtection="0">
      <alignment vertical="center"/>
    </xf>
    <xf numFmtId="0" fontId="55" fillId="0" borderId="0">
      <alignment vertical="center"/>
    </xf>
    <xf numFmtId="0" fontId="55" fillId="0" borderId="0"/>
    <xf numFmtId="176" fontId="55" fillId="0" borderId="0" applyFont="0" applyFill="0" applyBorder="0" applyAlignment="0" applyProtection="0">
      <alignment vertical="center"/>
    </xf>
    <xf numFmtId="176" fontId="55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vertical="center" wrapText="1"/>
    </xf>
    <xf numFmtId="177" fontId="3" fillId="2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177" fontId="3" fillId="3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78" fontId="7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8" fontId="3" fillId="0" borderId="1" xfId="0" applyNumberFormat="1" applyFont="1" applyFill="1" applyBorder="1" applyAlignment="1">
      <alignment horizontal="right" vertical="center" wrapText="1"/>
    </xf>
    <xf numFmtId="177" fontId="3" fillId="0" borderId="4" xfId="0" applyNumberFormat="1" applyFont="1" applyFill="1" applyBorder="1" applyAlignment="1">
      <alignment vertical="center" wrapText="1"/>
    </xf>
    <xf numFmtId="178" fontId="3" fillId="0" borderId="4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79" fontId="3" fillId="2" borderId="1" xfId="0" applyNumberFormat="1" applyFont="1" applyFill="1" applyBorder="1" applyAlignment="1">
      <alignment vertical="center" wrapText="1"/>
    </xf>
    <xf numFmtId="179" fontId="3" fillId="3" borderId="1" xfId="0" applyNumberFormat="1" applyFont="1" applyFill="1" applyBorder="1" applyAlignment="1">
      <alignment vertical="center" wrapText="1"/>
    </xf>
    <xf numFmtId="179" fontId="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77" fontId="11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177" fontId="3" fillId="0" borderId="3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178" fontId="5" fillId="0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5" fillId="0" borderId="3" xfId="50" applyFont="1" applyFill="1" applyBorder="1" applyAlignment="1" applyProtection="1">
      <alignment horizontal="left" vertical="center"/>
      <protection locked="0"/>
    </xf>
    <xf numFmtId="0" fontId="16" fillId="2" borderId="1" xfId="0" applyFont="1" applyFill="1" applyBorder="1" applyAlignment="1">
      <alignment horizontal="center" vertical="center" wrapText="1"/>
    </xf>
    <xf numFmtId="180" fontId="17" fillId="5" borderId="3" xfId="50" applyNumberFormat="1" applyFont="1" applyFill="1" applyBorder="1" applyAlignment="1" applyProtection="1">
      <alignment horizontal="distributed" vertical="center"/>
      <protection locked="0"/>
    </xf>
    <xf numFmtId="0" fontId="18" fillId="0" borderId="3" xfId="50" applyFont="1" applyFill="1" applyBorder="1" applyAlignment="1" applyProtection="1">
      <alignment horizontal="left" vertical="center"/>
      <protection locked="0"/>
    </xf>
    <xf numFmtId="0" fontId="19" fillId="0" borderId="3" xfId="49" applyNumberFormat="1" applyFont="1" applyFill="1" applyBorder="1" applyAlignment="1" applyProtection="1">
      <alignment horizontal="left" vertical="center" wrapText="1"/>
    </xf>
    <xf numFmtId="180" fontId="17" fillId="0" borderId="3" xfId="51" applyNumberFormat="1" applyFont="1" applyFill="1" applyBorder="1" applyAlignment="1" applyProtection="1">
      <alignment horizontal="distributed" vertical="center" wrapText="1"/>
      <protection locked="0"/>
    </xf>
    <xf numFmtId="181" fontId="15" fillId="0" borderId="3" xfId="50" applyNumberFormat="1" applyFont="1" applyFill="1" applyBorder="1" applyAlignment="1" applyProtection="1">
      <alignment horizontal="left" vertical="center"/>
      <protection locked="0"/>
    </xf>
    <xf numFmtId="180" fontId="17" fillId="0" borderId="3" xfId="52" applyNumberFormat="1" applyFont="1" applyBorder="1" applyAlignment="1" applyProtection="1">
      <alignment horizontal="distributed" vertical="center"/>
      <protection locked="0"/>
    </xf>
    <xf numFmtId="0" fontId="20" fillId="0" borderId="3" xfId="50" applyFont="1" applyFill="1" applyBorder="1" applyAlignment="1" applyProtection="1">
      <alignment horizontal="left" vertical="center"/>
      <protection locked="0"/>
    </xf>
    <xf numFmtId="0" fontId="15" fillId="5" borderId="3" xfId="50" applyFont="1" applyFill="1" applyBorder="1" applyAlignment="1" applyProtection="1">
      <alignment horizontal="left" vertical="center"/>
      <protection locked="0"/>
    </xf>
    <xf numFmtId="180" fontId="17" fillId="0" borderId="3" xfId="50" applyNumberFormat="1" applyFont="1" applyFill="1" applyBorder="1" applyAlignment="1" applyProtection="1">
      <alignment horizontal="distributed" vertical="center"/>
      <protection locked="0"/>
    </xf>
    <xf numFmtId="0" fontId="21" fillId="5" borderId="3" xfId="50" applyFont="1" applyFill="1" applyBorder="1" applyAlignment="1" applyProtection="1">
      <alignment horizontal="left" vertical="center"/>
      <protection locked="0"/>
    </xf>
    <xf numFmtId="0" fontId="19" fillId="5" borderId="3" xfId="49" applyNumberFormat="1" applyFont="1" applyFill="1" applyBorder="1" applyAlignment="1" applyProtection="1">
      <alignment horizontal="left" vertical="center" wrapText="1"/>
    </xf>
    <xf numFmtId="180" fontId="17" fillId="5" borderId="3" xfId="51" applyNumberFormat="1" applyFont="1" applyFill="1" applyBorder="1" applyAlignment="1" applyProtection="1">
      <alignment horizontal="distributed" vertical="center" wrapText="1"/>
      <protection locked="0"/>
    </xf>
    <xf numFmtId="181" fontId="15" fillId="5" borderId="3" xfId="50" applyNumberFormat="1" applyFont="1" applyFill="1" applyBorder="1" applyAlignment="1" applyProtection="1">
      <alignment horizontal="left" vertical="center"/>
      <protection locked="0"/>
    </xf>
    <xf numFmtId="180" fontId="17" fillId="5" borderId="3" xfId="52" applyNumberFormat="1" applyFont="1" applyFill="1" applyBorder="1" applyAlignment="1" applyProtection="1">
      <alignment horizontal="distributed" vertical="center"/>
      <protection locked="0"/>
    </xf>
    <xf numFmtId="180" fontId="22" fillId="5" borderId="3" xfId="52" applyNumberFormat="1" applyFont="1" applyFill="1" applyBorder="1" applyAlignment="1" applyProtection="1">
      <alignment horizontal="distributed" vertical="center"/>
      <protection locked="0"/>
    </xf>
    <xf numFmtId="180" fontId="23" fillId="5" borderId="3" xfId="51" applyNumberFormat="1" applyFont="1" applyFill="1" applyBorder="1" applyAlignment="1" applyProtection="1">
      <alignment horizontal="distributed" vertical="center" wrapText="1"/>
      <protection locked="0"/>
    </xf>
    <xf numFmtId="180" fontId="17" fillId="5" borderId="3" xfId="51" applyNumberFormat="1" applyFont="1" applyFill="1" applyBorder="1" applyAlignment="1" applyProtection="1">
      <alignment horizontal="distributed" vertical="center" wrapText="1"/>
    </xf>
    <xf numFmtId="0" fontId="21" fillId="0" borderId="3" xfId="0" applyFont="1" applyFill="1" applyBorder="1" applyAlignment="1">
      <alignment horizontal="left" vertical="center"/>
    </xf>
    <xf numFmtId="180" fontId="17" fillId="5" borderId="7" xfId="51" applyNumberFormat="1" applyFont="1" applyFill="1" applyBorder="1" applyAlignment="1" applyProtection="1">
      <alignment horizontal="distributed" vertical="center" wrapText="1"/>
    </xf>
    <xf numFmtId="0" fontId="20" fillId="5" borderId="7" xfId="50" applyFont="1" applyFill="1" applyBorder="1" applyAlignment="1">
      <alignment horizontal="left" vertical="center"/>
    </xf>
    <xf numFmtId="180" fontId="17" fillId="5" borderId="7" xfId="51" applyNumberFormat="1" applyFont="1" applyFill="1" applyBorder="1" applyAlignment="1" applyProtection="1">
      <alignment horizontal="distributed" vertical="center" wrapText="1"/>
      <protection locked="0"/>
    </xf>
    <xf numFmtId="0" fontId="24" fillId="0" borderId="3" xfId="0" applyFont="1" applyFill="1" applyBorder="1" applyAlignment="1" applyProtection="1">
      <alignment horizontal="left" vertical="center"/>
      <protection locked="0"/>
    </xf>
    <xf numFmtId="0" fontId="25" fillId="0" borderId="3" xfId="0" applyFont="1" applyFill="1" applyBorder="1" applyAlignment="1">
      <alignment vertical="center"/>
    </xf>
    <xf numFmtId="180" fontId="17" fillId="0" borderId="3" xfId="0" applyNumberFormat="1" applyFont="1" applyFill="1" applyBorder="1" applyAlignment="1" applyProtection="1">
      <alignment horizontal="distributed" vertical="center"/>
      <protection locked="0"/>
    </xf>
    <xf numFmtId="0" fontId="26" fillId="0" borderId="3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 applyProtection="1">
      <alignment horizontal="left" vertical="center"/>
      <protection locked="0"/>
    </xf>
    <xf numFmtId="181" fontId="24" fillId="0" borderId="3" xfId="0" applyNumberFormat="1" applyFont="1" applyFill="1" applyBorder="1" applyAlignment="1" applyProtection="1">
      <alignment horizontal="left" vertical="center"/>
      <protection locked="0"/>
    </xf>
    <xf numFmtId="180" fontId="17" fillId="0" borderId="3" xfId="1" applyNumberFormat="1" applyFont="1" applyBorder="1" applyAlignment="1" applyProtection="1">
      <alignment horizontal="distributed" vertical="center"/>
      <protection locked="0"/>
    </xf>
    <xf numFmtId="181" fontId="26" fillId="0" borderId="3" xfId="0" applyNumberFormat="1" applyFont="1" applyFill="1" applyBorder="1" applyAlignment="1" applyProtection="1">
      <alignment horizontal="left" vertical="center"/>
      <protection locked="0"/>
    </xf>
    <xf numFmtId="0" fontId="27" fillId="0" borderId="3" xfId="0" applyFont="1" applyFill="1" applyBorder="1" applyAlignment="1">
      <alignment vertical="center"/>
    </xf>
    <xf numFmtId="0" fontId="28" fillId="5" borderId="3" xfId="49" applyNumberFormat="1" applyFont="1" applyFill="1" applyBorder="1" applyAlignment="1" applyProtection="1">
      <alignment horizontal="left" vertical="center" wrapText="1"/>
    </xf>
    <xf numFmtId="180" fontId="17" fillId="5" borderId="3" xfId="52" applyNumberFormat="1" applyFont="1" applyFill="1" applyBorder="1" applyAlignment="1" applyProtection="1">
      <alignment horizontal="distributed" vertical="center" wrapText="1"/>
      <protection locked="0"/>
    </xf>
    <xf numFmtId="0" fontId="26" fillId="5" borderId="3" xfId="0" applyFont="1" applyFill="1" applyBorder="1" applyAlignment="1">
      <alignment horizontal="left" vertical="center"/>
    </xf>
    <xf numFmtId="181" fontId="24" fillId="5" borderId="3" xfId="0" applyNumberFormat="1" applyFont="1" applyFill="1" applyBorder="1" applyAlignment="1" applyProtection="1">
      <alignment horizontal="left" vertical="center"/>
      <protection locked="0"/>
    </xf>
    <xf numFmtId="180" fontId="17" fillId="0" borderId="3" xfId="1" applyNumberFormat="1" applyFont="1" applyFill="1" applyBorder="1" applyAlignment="1" applyProtection="1">
      <alignment horizontal="distributed" vertical="center"/>
      <protection locked="0"/>
    </xf>
    <xf numFmtId="0" fontId="26" fillId="0" borderId="3" xfId="0" applyFont="1" applyFill="1" applyBorder="1" applyAlignment="1">
      <alignment horizontal="left" vertical="center" wrapText="1"/>
    </xf>
    <xf numFmtId="180" fontId="17" fillId="5" borderId="3" xfId="0" applyNumberFormat="1" applyFont="1" applyFill="1" applyBorder="1" applyAlignment="1" applyProtection="1">
      <alignment horizontal="distributed" vertical="center"/>
      <protection locked="0"/>
    </xf>
    <xf numFmtId="0" fontId="24" fillId="0" borderId="3" xfId="0" applyFont="1" applyFill="1" applyBorder="1" applyAlignment="1">
      <alignment vertical="center"/>
    </xf>
    <xf numFmtId="180" fontId="17" fillId="0" borderId="3" xfId="0" applyNumberFormat="1" applyFont="1" applyFill="1" applyBorder="1" applyAlignment="1">
      <alignment horizontal="distributed" vertical="center"/>
    </xf>
    <xf numFmtId="180" fontId="22" fillId="0" borderId="3" xfId="0" applyNumberFormat="1" applyFont="1" applyFill="1" applyBorder="1" applyAlignment="1">
      <alignment horizontal="distributed" vertical="center"/>
    </xf>
    <xf numFmtId="0" fontId="29" fillId="0" borderId="3" xfId="0" applyFont="1" applyFill="1" applyBorder="1" applyAlignment="1">
      <alignment vertical="center"/>
    </xf>
    <xf numFmtId="180" fontId="23" fillId="0" borderId="3" xfId="0" applyNumberFormat="1" applyFont="1" applyFill="1" applyBorder="1" applyAlignment="1">
      <alignment horizontal="distributed" vertical="center"/>
    </xf>
    <xf numFmtId="0" fontId="7" fillId="0" borderId="3" xfId="0" applyFont="1" applyFill="1" applyBorder="1" applyAlignment="1">
      <alignment vertical="center"/>
    </xf>
    <xf numFmtId="177" fontId="3" fillId="2" borderId="1" xfId="0" applyNumberFormat="1" applyFont="1" applyFill="1" applyBorder="1" applyAlignment="1">
      <alignment horizontal="right" vertical="center" wrapText="1"/>
    </xf>
    <xf numFmtId="177" fontId="3" fillId="3" borderId="1" xfId="0" applyNumberFormat="1" applyFont="1" applyFill="1" applyBorder="1" applyAlignment="1">
      <alignment horizontal="right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left" vertical="center" wrapText="1"/>
    </xf>
    <xf numFmtId="177" fontId="4" fillId="6" borderId="1" xfId="0" applyNumberFormat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177" fontId="3" fillId="7" borderId="1" xfId="0" applyNumberFormat="1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177" fontId="3" fillId="8" borderId="1" xfId="0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left" vertical="center" wrapText="1"/>
    </xf>
    <xf numFmtId="177" fontId="3" fillId="9" borderId="1" xfId="0" applyNumberFormat="1" applyFont="1" applyFill="1" applyBorder="1" applyAlignment="1">
      <alignment vertical="center" wrapText="1"/>
    </xf>
    <xf numFmtId="179" fontId="5" fillId="10" borderId="1" xfId="0" applyNumberFormat="1" applyFont="1" applyFill="1" applyBorder="1" applyAlignment="1">
      <alignment horizontal="right" vertical="center" wrapText="1"/>
    </xf>
    <xf numFmtId="0" fontId="3" fillId="8" borderId="1" xfId="0" applyFont="1" applyFill="1" applyBorder="1" applyAlignment="1">
      <alignment horizontal="center" vertical="center" wrapText="1"/>
    </xf>
    <xf numFmtId="179" fontId="5" fillId="4" borderId="1" xfId="0" applyNumberFormat="1" applyFont="1" applyFill="1" applyBorder="1" applyAlignment="1">
      <alignment horizontal="right" vertical="center" wrapText="1"/>
    </xf>
    <xf numFmtId="0" fontId="3" fillId="9" borderId="4" xfId="0" applyFont="1" applyFill="1" applyBorder="1" applyAlignment="1">
      <alignment horizontal="left" vertical="center" wrapText="1"/>
    </xf>
    <xf numFmtId="177" fontId="3" fillId="9" borderId="4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77" fontId="3" fillId="0" borderId="0" xfId="0" applyNumberFormat="1" applyFont="1" applyFill="1" applyAlignment="1">
      <alignment vertical="center" wrapText="1"/>
    </xf>
    <xf numFmtId="0" fontId="5" fillId="10" borderId="1" xfId="0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 wrapText="1"/>
    </xf>
    <xf numFmtId="179" fontId="5" fillId="0" borderId="4" xfId="0" applyNumberFormat="1" applyFont="1" applyFill="1" applyBorder="1" applyAlignment="1">
      <alignment horizontal="right" vertical="center" wrapText="1"/>
    </xf>
    <xf numFmtId="179" fontId="5" fillId="0" borderId="3" xfId="0" applyNumberFormat="1" applyFont="1" applyFill="1" applyBorder="1" applyAlignment="1">
      <alignment horizontal="right" vertical="center" wrapText="1"/>
    </xf>
    <xf numFmtId="0" fontId="31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vertical="center"/>
    </xf>
    <xf numFmtId="0" fontId="33" fillId="0" borderId="3" xfId="0" applyFont="1" applyFill="1" applyBorder="1" applyAlignment="1">
      <alignment vertical="center" wrapText="1"/>
    </xf>
    <xf numFmtId="0" fontId="34" fillId="0" borderId="3" xfId="0" applyFont="1" applyFill="1" applyBorder="1" applyAlignment="1">
      <alignment vertical="center" wrapText="1"/>
    </xf>
    <xf numFmtId="0" fontId="35" fillId="0" borderId="3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  <cellStyle name="常规 2" xfId="50"/>
    <cellStyle name="千位分隔 2 2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tyles" Target="styles.xml"/><Relationship Id="rId22" Type="http://schemas.openxmlformats.org/officeDocument/2006/relationships/sharedStrings" Target="sharedString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876300</xdr:colOff>
      <xdr:row>36</xdr:row>
      <xdr:rowOff>0</xdr:rowOff>
    </xdr:from>
    <xdr:to>
      <xdr:col>2</xdr:col>
      <xdr:colOff>876300</xdr:colOff>
      <xdr:row>37</xdr:row>
      <xdr:rowOff>83820</xdr:rowOff>
    </xdr:to>
    <xdr:sp>
      <xdr:nvSpPr>
        <xdr:cNvPr id="2" name="矩形 2"/>
        <xdr:cNvSpPr>
          <a:spLocks noChangeArrowheads="1"/>
        </xdr:cNvSpPr>
      </xdr:nvSpPr>
      <xdr:spPr>
        <a:xfrm>
          <a:off x="2244090" y="7282815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876300</xdr:colOff>
      <xdr:row>36</xdr:row>
      <xdr:rowOff>0</xdr:rowOff>
    </xdr:from>
    <xdr:to>
      <xdr:col>2</xdr:col>
      <xdr:colOff>876300</xdr:colOff>
      <xdr:row>37</xdr:row>
      <xdr:rowOff>83820</xdr:rowOff>
    </xdr:to>
    <xdr:sp>
      <xdr:nvSpPr>
        <xdr:cNvPr id="3" name="矩形 6"/>
        <xdr:cNvSpPr>
          <a:spLocks noChangeArrowheads="1"/>
        </xdr:cNvSpPr>
      </xdr:nvSpPr>
      <xdr:spPr>
        <a:xfrm>
          <a:off x="2244090" y="7282815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2084714</xdr:colOff>
      <xdr:row>36</xdr:row>
      <xdr:rowOff>0</xdr:rowOff>
    </xdr:from>
    <xdr:ext cx="45719" cy="45719"/>
    <xdr:sp>
      <xdr:nvSpPr>
        <xdr:cNvPr id="4" name="TextBox 4"/>
        <xdr:cNvSpPr txBox="1"/>
      </xdr:nvSpPr>
      <xdr:spPr>
        <a:xfrm rot="2916842">
          <a:off x="3452495" y="7282815"/>
          <a:ext cx="45720" cy="45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twoCellAnchor editAs="oneCell">
    <xdr:from>
      <xdr:col>2</xdr:col>
      <xdr:colOff>876300</xdr:colOff>
      <xdr:row>36</xdr:row>
      <xdr:rowOff>0</xdr:rowOff>
    </xdr:from>
    <xdr:to>
      <xdr:col>2</xdr:col>
      <xdr:colOff>876300</xdr:colOff>
      <xdr:row>37</xdr:row>
      <xdr:rowOff>83820</xdr:rowOff>
    </xdr:to>
    <xdr:sp>
      <xdr:nvSpPr>
        <xdr:cNvPr id="5" name="矩形 2"/>
        <xdr:cNvSpPr>
          <a:spLocks noChangeArrowheads="1"/>
        </xdr:cNvSpPr>
      </xdr:nvSpPr>
      <xdr:spPr>
        <a:xfrm>
          <a:off x="2244090" y="7282815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876300</xdr:colOff>
      <xdr:row>36</xdr:row>
      <xdr:rowOff>0</xdr:rowOff>
    </xdr:from>
    <xdr:to>
      <xdr:col>2</xdr:col>
      <xdr:colOff>876300</xdr:colOff>
      <xdr:row>37</xdr:row>
      <xdr:rowOff>83820</xdr:rowOff>
    </xdr:to>
    <xdr:sp>
      <xdr:nvSpPr>
        <xdr:cNvPr id="6" name="矩形 6"/>
        <xdr:cNvSpPr>
          <a:spLocks noChangeArrowheads="1"/>
        </xdr:cNvSpPr>
      </xdr:nvSpPr>
      <xdr:spPr>
        <a:xfrm>
          <a:off x="2244090" y="7282815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47191</xdr:colOff>
      <xdr:row>36</xdr:row>
      <xdr:rowOff>0</xdr:rowOff>
    </xdr:from>
    <xdr:ext cx="1083974" cy="190265"/>
    <xdr:sp>
      <xdr:nvSpPr>
        <xdr:cNvPr id="7" name="TextBox 4"/>
        <xdr:cNvSpPr txBox="1"/>
      </xdr:nvSpPr>
      <xdr:spPr>
        <a:xfrm rot="21442411">
          <a:off x="4448175" y="7282815"/>
          <a:ext cx="1083945" cy="1898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twoCellAnchor editAs="oneCell">
    <xdr:from>
      <xdr:col>2</xdr:col>
      <xdr:colOff>876300</xdr:colOff>
      <xdr:row>73</xdr:row>
      <xdr:rowOff>0</xdr:rowOff>
    </xdr:from>
    <xdr:to>
      <xdr:col>2</xdr:col>
      <xdr:colOff>876300</xdr:colOff>
      <xdr:row>74</xdr:row>
      <xdr:rowOff>102870</xdr:rowOff>
    </xdr:to>
    <xdr:sp>
      <xdr:nvSpPr>
        <xdr:cNvPr id="8" name="矩形 2"/>
        <xdr:cNvSpPr>
          <a:spLocks noChangeArrowheads="1"/>
        </xdr:cNvSpPr>
      </xdr:nvSpPr>
      <xdr:spPr>
        <a:xfrm>
          <a:off x="2244090" y="14049375"/>
          <a:ext cx="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876300</xdr:colOff>
      <xdr:row>73</xdr:row>
      <xdr:rowOff>0</xdr:rowOff>
    </xdr:from>
    <xdr:to>
      <xdr:col>2</xdr:col>
      <xdr:colOff>876300</xdr:colOff>
      <xdr:row>74</xdr:row>
      <xdr:rowOff>102870</xdr:rowOff>
    </xdr:to>
    <xdr:sp>
      <xdr:nvSpPr>
        <xdr:cNvPr id="9" name="矩形 6"/>
        <xdr:cNvSpPr>
          <a:spLocks noChangeArrowheads="1"/>
        </xdr:cNvSpPr>
      </xdr:nvSpPr>
      <xdr:spPr>
        <a:xfrm>
          <a:off x="2244090" y="14049375"/>
          <a:ext cx="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2084714</xdr:colOff>
      <xdr:row>73</xdr:row>
      <xdr:rowOff>0</xdr:rowOff>
    </xdr:from>
    <xdr:ext cx="45719" cy="45719"/>
    <xdr:sp>
      <xdr:nvSpPr>
        <xdr:cNvPr id="10" name="TextBox 4"/>
        <xdr:cNvSpPr txBox="1"/>
      </xdr:nvSpPr>
      <xdr:spPr>
        <a:xfrm rot="2916842">
          <a:off x="3452495" y="14049375"/>
          <a:ext cx="45720" cy="45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twoCellAnchor editAs="oneCell">
    <xdr:from>
      <xdr:col>2</xdr:col>
      <xdr:colOff>876300</xdr:colOff>
      <xdr:row>73</xdr:row>
      <xdr:rowOff>0</xdr:rowOff>
    </xdr:from>
    <xdr:to>
      <xdr:col>2</xdr:col>
      <xdr:colOff>876300</xdr:colOff>
      <xdr:row>74</xdr:row>
      <xdr:rowOff>102870</xdr:rowOff>
    </xdr:to>
    <xdr:sp>
      <xdr:nvSpPr>
        <xdr:cNvPr id="11" name="矩形 2"/>
        <xdr:cNvSpPr>
          <a:spLocks noChangeArrowheads="1"/>
        </xdr:cNvSpPr>
      </xdr:nvSpPr>
      <xdr:spPr>
        <a:xfrm>
          <a:off x="2244090" y="14049375"/>
          <a:ext cx="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876300</xdr:colOff>
      <xdr:row>73</xdr:row>
      <xdr:rowOff>0</xdr:rowOff>
    </xdr:from>
    <xdr:to>
      <xdr:col>2</xdr:col>
      <xdr:colOff>876300</xdr:colOff>
      <xdr:row>74</xdr:row>
      <xdr:rowOff>102870</xdr:rowOff>
    </xdr:to>
    <xdr:sp>
      <xdr:nvSpPr>
        <xdr:cNvPr id="12" name="矩形 6"/>
        <xdr:cNvSpPr>
          <a:spLocks noChangeArrowheads="1"/>
        </xdr:cNvSpPr>
      </xdr:nvSpPr>
      <xdr:spPr>
        <a:xfrm>
          <a:off x="2244090" y="14049375"/>
          <a:ext cx="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876300</xdr:colOff>
      <xdr:row>73</xdr:row>
      <xdr:rowOff>0</xdr:rowOff>
    </xdr:from>
    <xdr:to>
      <xdr:col>2</xdr:col>
      <xdr:colOff>876300</xdr:colOff>
      <xdr:row>74</xdr:row>
      <xdr:rowOff>102870</xdr:rowOff>
    </xdr:to>
    <xdr:sp>
      <xdr:nvSpPr>
        <xdr:cNvPr id="13" name="矩形 2"/>
        <xdr:cNvSpPr>
          <a:spLocks noChangeArrowheads="1"/>
        </xdr:cNvSpPr>
      </xdr:nvSpPr>
      <xdr:spPr>
        <a:xfrm>
          <a:off x="2244090" y="14049375"/>
          <a:ext cx="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876300</xdr:colOff>
      <xdr:row>73</xdr:row>
      <xdr:rowOff>0</xdr:rowOff>
    </xdr:from>
    <xdr:to>
      <xdr:col>2</xdr:col>
      <xdr:colOff>876300</xdr:colOff>
      <xdr:row>74</xdr:row>
      <xdr:rowOff>102870</xdr:rowOff>
    </xdr:to>
    <xdr:sp>
      <xdr:nvSpPr>
        <xdr:cNvPr id="14" name="矩形 6"/>
        <xdr:cNvSpPr>
          <a:spLocks noChangeArrowheads="1"/>
        </xdr:cNvSpPr>
      </xdr:nvSpPr>
      <xdr:spPr>
        <a:xfrm>
          <a:off x="2244090" y="14049375"/>
          <a:ext cx="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2084714</xdr:colOff>
      <xdr:row>73</xdr:row>
      <xdr:rowOff>0</xdr:rowOff>
    </xdr:from>
    <xdr:ext cx="45719" cy="45719"/>
    <xdr:sp>
      <xdr:nvSpPr>
        <xdr:cNvPr id="15" name="TextBox 4"/>
        <xdr:cNvSpPr txBox="1"/>
      </xdr:nvSpPr>
      <xdr:spPr>
        <a:xfrm rot="2916842">
          <a:off x="3452495" y="14049375"/>
          <a:ext cx="45720" cy="45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twoCellAnchor editAs="oneCell">
    <xdr:from>
      <xdr:col>2</xdr:col>
      <xdr:colOff>876300</xdr:colOff>
      <xdr:row>73</xdr:row>
      <xdr:rowOff>0</xdr:rowOff>
    </xdr:from>
    <xdr:to>
      <xdr:col>2</xdr:col>
      <xdr:colOff>876300</xdr:colOff>
      <xdr:row>74</xdr:row>
      <xdr:rowOff>102870</xdr:rowOff>
    </xdr:to>
    <xdr:sp>
      <xdr:nvSpPr>
        <xdr:cNvPr id="16" name="矩形 2"/>
        <xdr:cNvSpPr>
          <a:spLocks noChangeArrowheads="1"/>
        </xdr:cNvSpPr>
      </xdr:nvSpPr>
      <xdr:spPr>
        <a:xfrm>
          <a:off x="2244090" y="14049375"/>
          <a:ext cx="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876300</xdr:colOff>
      <xdr:row>73</xdr:row>
      <xdr:rowOff>0</xdr:rowOff>
    </xdr:from>
    <xdr:to>
      <xdr:col>2</xdr:col>
      <xdr:colOff>876300</xdr:colOff>
      <xdr:row>74</xdr:row>
      <xdr:rowOff>102870</xdr:rowOff>
    </xdr:to>
    <xdr:sp>
      <xdr:nvSpPr>
        <xdr:cNvPr id="17" name="矩形 6"/>
        <xdr:cNvSpPr>
          <a:spLocks noChangeArrowheads="1"/>
        </xdr:cNvSpPr>
      </xdr:nvSpPr>
      <xdr:spPr>
        <a:xfrm>
          <a:off x="2244090" y="14049375"/>
          <a:ext cx="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47191</xdr:colOff>
      <xdr:row>73</xdr:row>
      <xdr:rowOff>0</xdr:rowOff>
    </xdr:from>
    <xdr:ext cx="1083974" cy="190265"/>
    <xdr:sp>
      <xdr:nvSpPr>
        <xdr:cNvPr id="18" name="TextBox 4"/>
        <xdr:cNvSpPr txBox="1"/>
      </xdr:nvSpPr>
      <xdr:spPr>
        <a:xfrm rot="21442411">
          <a:off x="4448175" y="14049375"/>
          <a:ext cx="1083945" cy="1898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47191</xdr:colOff>
      <xdr:row>36</xdr:row>
      <xdr:rowOff>0</xdr:rowOff>
    </xdr:from>
    <xdr:ext cx="1083974" cy="190265"/>
    <xdr:sp>
      <xdr:nvSpPr>
        <xdr:cNvPr id="23" name="TextBox 4"/>
        <xdr:cNvSpPr txBox="1"/>
      </xdr:nvSpPr>
      <xdr:spPr>
        <a:xfrm rot="21442411">
          <a:off x="6002020" y="7282815"/>
          <a:ext cx="1083945" cy="1898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47191</xdr:colOff>
      <xdr:row>73</xdr:row>
      <xdr:rowOff>0</xdr:rowOff>
    </xdr:from>
    <xdr:ext cx="1083974" cy="190265"/>
    <xdr:sp>
      <xdr:nvSpPr>
        <xdr:cNvPr id="24" name="TextBox 4"/>
        <xdr:cNvSpPr txBox="1"/>
      </xdr:nvSpPr>
      <xdr:spPr>
        <a:xfrm rot="21442411">
          <a:off x="6002020" y="14049375"/>
          <a:ext cx="1083945" cy="1898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topLeftCell="A3" workbookViewId="0">
      <selection activeCell="D4" sqref="D4"/>
    </sheetView>
  </sheetViews>
  <sheetFormatPr defaultColWidth="8" defaultRowHeight="13.2" outlineLevelRow="4" outlineLevelCol="1"/>
  <cols>
    <col min="1" max="1" width="15.3796296296296" style="124" customWidth="1"/>
    <col min="2" max="2" width="111" style="124" customWidth="1"/>
    <col min="3" max="16384" width="8" style="124"/>
  </cols>
  <sheetData>
    <row r="1" s="124" customFormat="1" ht="33" customHeight="1" spans="1:2">
      <c r="A1" s="125" t="s">
        <v>0</v>
      </c>
      <c r="B1" s="125"/>
    </row>
    <row r="2" s="124" customFormat="1" ht="24" customHeight="1" spans="1:2">
      <c r="A2" s="126" t="s">
        <v>1</v>
      </c>
      <c r="B2" s="126" t="s">
        <v>2</v>
      </c>
    </row>
    <row r="3" s="124" customFormat="1" ht="228.75" customHeight="1" spans="1:2">
      <c r="A3" s="127" t="s">
        <v>3</v>
      </c>
      <c r="B3" s="128" t="s">
        <v>4</v>
      </c>
    </row>
    <row r="4" s="124" customFormat="1" ht="149.25" customHeight="1" spans="1:2">
      <c r="A4" s="127" t="s">
        <v>5</v>
      </c>
      <c r="B4" s="129" t="s">
        <v>6</v>
      </c>
    </row>
    <row r="5" spans="1:2">
      <c r="B5" s="130" t="s">
        <v>7</v>
      </c>
    </row>
  </sheetData>
  <mergeCells count="1">
    <mergeCell ref="A1:B1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4"/>
  <sheetViews>
    <sheetView workbookViewId="0">
      <selection activeCell="A2" sqref="A2:L2"/>
    </sheetView>
  </sheetViews>
  <sheetFormatPr defaultColWidth="10" defaultRowHeight="14.4"/>
  <cols>
    <col min="1" max="1" width="6.78703703703704" style="1" customWidth="1"/>
    <col min="2" max="2" width="13.1574074074074" style="1" customWidth="1"/>
    <col min="3" max="3" width="31.8796296296296" style="1" customWidth="1"/>
    <col min="4" max="4" width="12.3518518518519" style="1" customWidth="1"/>
    <col min="5" max="5" width="22.6574074074074" style="1" customWidth="1"/>
    <col min="6" max="6" width="20.5185185185185" style="1" customWidth="1"/>
    <col min="7" max="7" width="15.1296296296296" style="1" customWidth="1"/>
    <col min="8" max="8" width="7.69444444444444" style="1" customWidth="1"/>
    <col min="9" max="9" width="15.5" style="1" customWidth="1"/>
    <col min="10" max="10" width="19.4907407407407" style="1" customWidth="1"/>
    <col min="11" max="11" width="7.69444444444444" style="1" customWidth="1"/>
    <col min="12" max="12" width="15.3796296296296" style="1" customWidth="1"/>
    <col min="13" max="13" width="11.287037037037" style="1" customWidth="1"/>
    <col min="14" max="16384" width="10" style="1"/>
  </cols>
  <sheetData>
    <row r="1" s="1" customFormat="1" ht="56.5" customHeight="1" spans="1:13">
      <c r="A1" s="15" t="s">
        <v>296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="1" customFormat="1" ht="14.3" customHeight="1" spans="1:13">
      <c r="A2" s="40" t="s">
        <v>87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" t="s">
        <v>10</v>
      </c>
    </row>
    <row r="3" s="1" customFormat="1" ht="14.3" customHeight="1" spans="1:13">
      <c r="A3" s="5" t="s">
        <v>297</v>
      </c>
      <c r="B3" s="5" t="s">
        <v>298</v>
      </c>
      <c r="C3" s="5"/>
      <c r="D3" s="5" t="s">
        <v>299</v>
      </c>
      <c r="E3" s="5" t="s">
        <v>71</v>
      </c>
      <c r="F3" s="5" t="s">
        <v>300</v>
      </c>
      <c r="G3" s="5"/>
      <c r="H3" s="5"/>
      <c r="I3" s="5" t="s">
        <v>56</v>
      </c>
      <c r="J3" s="5"/>
      <c r="K3" s="5"/>
      <c r="L3" s="5" t="s">
        <v>76</v>
      </c>
      <c r="M3" s="5" t="s">
        <v>82</v>
      </c>
    </row>
    <row r="4" s="1" customFormat="1" ht="27.85" customHeight="1" spans="1:13">
      <c r="A4" s="5"/>
      <c r="B4" s="5" t="s">
        <v>301</v>
      </c>
      <c r="C4" s="5" t="s">
        <v>302</v>
      </c>
      <c r="D4" s="5"/>
      <c r="E4" s="5"/>
      <c r="F4" s="5" t="s">
        <v>73</v>
      </c>
      <c r="G4" s="5" t="s">
        <v>74</v>
      </c>
      <c r="H4" s="5" t="s">
        <v>75</v>
      </c>
      <c r="I4" s="5" t="s">
        <v>73</v>
      </c>
      <c r="J4" s="5" t="s">
        <v>74</v>
      </c>
      <c r="K4" s="5" t="s">
        <v>75</v>
      </c>
      <c r="L4" s="5"/>
      <c r="M4" s="5"/>
    </row>
    <row r="5" s="1" customFormat="1" ht="14.3" customHeight="1" spans="1:13">
      <c r="A5" s="49"/>
      <c r="B5" s="49" t="s">
        <v>303</v>
      </c>
      <c r="C5" s="50" t="s">
        <v>304</v>
      </c>
      <c r="D5" s="51" t="s">
        <v>305</v>
      </c>
      <c r="E5" s="52">
        <v>10000</v>
      </c>
      <c r="F5" s="52">
        <v>10000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</row>
    <row r="6" s="1" customFormat="1" ht="14.3" customHeight="1" spans="1:13">
      <c r="B6" s="49" t="s">
        <v>303</v>
      </c>
      <c r="C6" s="53" t="s">
        <v>306</v>
      </c>
      <c r="D6" s="51" t="s">
        <v>305</v>
      </c>
      <c r="E6" s="52">
        <v>200000</v>
      </c>
      <c r="F6" s="52">
        <v>200000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</row>
    <row r="7" s="1" customFormat="1" ht="14.3" customHeight="1" spans="1:13">
      <c r="A7" s="12"/>
      <c r="B7" s="49" t="s">
        <v>303</v>
      </c>
      <c r="C7" s="54" t="s">
        <v>307</v>
      </c>
      <c r="D7" s="51" t="s">
        <v>305</v>
      </c>
      <c r="E7" s="55">
        <v>30000</v>
      </c>
      <c r="F7" s="55">
        <v>30000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</row>
    <row r="8" spans="1:13">
      <c r="A8" s="18"/>
      <c r="B8" s="49" t="s">
        <v>303</v>
      </c>
      <c r="C8" s="56" t="s">
        <v>308</v>
      </c>
      <c r="D8" s="51" t="s">
        <v>305</v>
      </c>
      <c r="E8" s="57">
        <v>50000</v>
      </c>
      <c r="F8" s="57">
        <v>50000</v>
      </c>
      <c r="G8" s="18"/>
      <c r="H8" s="18"/>
      <c r="I8" s="18"/>
      <c r="J8" s="18"/>
      <c r="K8" s="18"/>
      <c r="L8" s="18"/>
      <c r="M8" s="18"/>
    </row>
    <row r="9" spans="1:13">
      <c r="A9" s="18"/>
      <c r="B9" s="49" t="s">
        <v>303</v>
      </c>
      <c r="C9" s="50" t="s">
        <v>309</v>
      </c>
      <c r="D9" s="51" t="s">
        <v>305</v>
      </c>
      <c r="E9" s="52">
        <v>9000</v>
      </c>
      <c r="F9" s="52">
        <v>9000</v>
      </c>
      <c r="G9" s="18"/>
      <c r="H9" s="18"/>
      <c r="I9" s="18"/>
      <c r="J9" s="18"/>
      <c r="K9" s="18"/>
      <c r="L9" s="18"/>
      <c r="M9" s="18"/>
    </row>
    <row r="10" spans="1:13">
      <c r="A10" s="18"/>
      <c r="B10" s="49" t="s">
        <v>303</v>
      </c>
      <c r="C10" s="58" t="s">
        <v>310</v>
      </c>
      <c r="D10" s="51" t="s">
        <v>305</v>
      </c>
      <c r="E10" s="52">
        <v>500000</v>
      </c>
      <c r="F10" s="52">
        <v>500000</v>
      </c>
      <c r="G10" s="18"/>
      <c r="H10" s="18"/>
      <c r="I10" s="18"/>
      <c r="J10" s="18"/>
      <c r="K10" s="18"/>
      <c r="L10" s="18"/>
      <c r="M10" s="18"/>
    </row>
    <row r="11" spans="1:13">
      <c r="A11" s="18"/>
      <c r="B11" s="49" t="s">
        <v>303</v>
      </c>
      <c r="C11" s="50" t="s">
        <v>311</v>
      </c>
      <c r="D11" s="51" t="s">
        <v>305</v>
      </c>
      <c r="E11" s="52">
        <v>260000</v>
      </c>
      <c r="F11" s="52">
        <v>260000</v>
      </c>
      <c r="G11" s="18"/>
      <c r="H11" s="18"/>
      <c r="I11" s="18"/>
      <c r="J11" s="18"/>
      <c r="K11" s="18"/>
      <c r="L11" s="18"/>
      <c r="M11" s="18"/>
    </row>
    <row r="12" spans="1:13">
      <c r="A12" s="18"/>
      <c r="B12" s="49" t="s">
        <v>303</v>
      </c>
      <c r="C12" s="59" t="s">
        <v>312</v>
      </c>
      <c r="D12" s="51" t="s">
        <v>305</v>
      </c>
      <c r="E12" s="52">
        <v>200000</v>
      </c>
      <c r="F12" s="52">
        <v>200000</v>
      </c>
      <c r="G12" s="18"/>
      <c r="H12" s="18"/>
      <c r="I12" s="18"/>
      <c r="J12" s="18"/>
      <c r="K12" s="18"/>
      <c r="L12" s="18"/>
      <c r="M12" s="18"/>
    </row>
    <row r="13" spans="1:13">
      <c r="A13" s="18"/>
      <c r="B13" s="49" t="s">
        <v>303</v>
      </c>
      <c r="C13" s="59" t="s">
        <v>313</v>
      </c>
      <c r="D13" s="51" t="s">
        <v>305</v>
      </c>
      <c r="E13" s="52">
        <v>50000</v>
      </c>
      <c r="F13" s="52">
        <v>50000</v>
      </c>
      <c r="G13" s="18"/>
      <c r="H13" s="18"/>
      <c r="I13" s="18"/>
      <c r="J13" s="18"/>
      <c r="K13" s="18"/>
      <c r="L13" s="18"/>
      <c r="M13" s="18"/>
    </row>
    <row r="14" spans="1:13">
      <c r="A14" s="18"/>
      <c r="B14" s="49" t="s">
        <v>303</v>
      </c>
      <c r="C14" s="59" t="s">
        <v>314</v>
      </c>
      <c r="D14" s="51" t="s">
        <v>305</v>
      </c>
      <c r="E14" s="60">
        <v>70000</v>
      </c>
      <c r="F14" s="60">
        <v>70000</v>
      </c>
      <c r="G14" s="18"/>
      <c r="H14" s="18"/>
      <c r="I14" s="18"/>
      <c r="J14" s="18"/>
      <c r="K14" s="18"/>
      <c r="L14" s="18"/>
      <c r="M14" s="18"/>
    </row>
    <row r="15" spans="1:13">
      <c r="A15" s="18"/>
      <c r="B15" s="49" t="s">
        <v>303</v>
      </c>
      <c r="C15" s="59" t="s">
        <v>315</v>
      </c>
      <c r="D15" s="51" t="s">
        <v>305</v>
      </c>
      <c r="E15" s="52">
        <v>50000</v>
      </c>
      <c r="F15" s="52">
        <v>50000</v>
      </c>
      <c r="G15" s="18"/>
      <c r="H15" s="18"/>
      <c r="I15" s="18"/>
      <c r="J15" s="18"/>
      <c r="K15" s="18"/>
      <c r="L15" s="18"/>
      <c r="M15" s="18"/>
    </row>
    <row r="16" spans="1:13">
      <c r="A16" s="18"/>
      <c r="B16" s="49" t="s">
        <v>303</v>
      </c>
      <c r="C16" s="59" t="s">
        <v>316</v>
      </c>
      <c r="D16" s="51" t="s">
        <v>305</v>
      </c>
      <c r="E16" s="52">
        <v>20000</v>
      </c>
      <c r="F16" s="52">
        <v>20000</v>
      </c>
      <c r="G16" s="18"/>
      <c r="H16" s="18"/>
      <c r="I16" s="18"/>
      <c r="J16" s="18"/>
      <c r="K16" s="18"/>
      <c r="L16" s="18"/>
      <c r="M16" s="18"/>
    </row>
    <row r="17" spans="1:13">
      <c r="A17" s="18"/>
      <c r="B17" s="49" t="s">
        <v>303</v>
      </c>
      <c r="C17" s="59" t="s">
        <v>317</v>
      </c>
      <c r="D17" s="51" t="s">
        <v>305</v>
      </c>
      <c r="E17" s="52">
        <v>750000</v>
      </c>
      <c r="F17" s="52">
        <v>750000</v>
      </c>
      <c r="G17" s="18"/>
      <c r="H17" s="18"/>
      <c r="I17" s="18"/>
      <c r="J17" s="18"/>
      <c r="K17" s="18"/>
      <c r="L17" s="18"/>
      <c r="M17" s="18"/>
    </row>
    <row r="18" spans="1:13">
      <c r="A18" s="18"/>
      <c r="B18" s="49" t="s">
        <v>303</v>
      </c>
      <c r="C18" s="59" t="s">
        <v>318</v>
      </c>
      <c r="D18" s="51" t="s">
        <v>305</v>
      </c>
      <c r="E18" s="52">
        <v>30000</v>
      </c>
      <c r="F18" s="52">
        <v>30000</v>
      </c>
      <c r="G18" s="18"/>
      <c r="H18" s="18"/>
      <c r="I18" s="18"/>
      <c r="J18" s="18"/>
      <c r="K18" s="18"/>
      <c r="L18" s="18"/>
      <c r="M18" s="18"/>
    </row>
    <row r="19" spans="1:13">
      <c r="A19" s="18"/>
      <c r="B19" s="49" t="s">
        <v>303</v>
      </c>
      <c r="C19" s="61" t="s">
        <v>319</v>
      </c>
      <c r="D19" s="51" t="s">
        <v>305</v>
      </c>
      <c r="E19" s="52">
        <v>230000</v>
      </c>
      <c r="F19" s="52">
        <v>230000</v>
      </c>
      <c r="G19" s="18"/>
      <c r="H19" s="18"/>
      <c r="I19" s="18"/>
      <c r="J19" s="18"/>
      <c r="K19" s="18"/>
      <c r="L19" s="18"/>
      <c r="M19" s="18"/>
    </row>
    <row r="20" spans="1:13">
      <c r="A20" s="18"/>
      <c r="B20" s="49" t="s">
        <v>303</v>
      </c>
      <c r="C20" s="62" t="s">
        <v>320</v>
      </c>
      <c r="D20" s="51" t="s">
        <v>305</v>
      </c>
      <c r="E20" s="63">
        <v>580000</v>
      </c>
      <c r="F20" s="63">
        <v>580000</v>
      </c>
      <c r="G20" s="18"/>
      <c r="H20" s="18"/>
      <c r="I20" s="18"/>
      <c r="J20" s="18"/>
      <c r="K20" s="18"/>
      <c r="L20" s="18"/>
      <c r="M20" s="18"/>
    </row>
    <row r="21" spans="1:13">
      <c r="A21" s="18"/>
      <c r="B21" s="49" t="s">
        <v>303</v>
      </c>
      <c r="C21" s="59" t="s">
        <v>321</v>
      </c>
      <c r="D21" s="51" t="s">
        <v>305</v>
      </c>
      <c r="E21" s="60">
        <v>65000</v>
      </c>
      <c r="F21" s="60">
        <v>65000</v>
      </c>
      <c r="G21" s="18"/>
      <c r="H21" s="18"/>
      <c r="I21" s="18"/>
      <c r="J21" s="18"/>
      <c r="K21" s="18"/>
      <c r="L21" s="18"/>
      <c r="M21" s="18"/>
    </row>
    <row r="22" spans="1:13">
      <c r="A22" s="18"/>
      <c r="B22" s="49" t="s">
        <v>303</v>
      </c>
      <c r="C22" s="59" t="s">
        <v>322</v>
      </c>
      <c r="D22" s="51" t="s">
        <v>305</v>
      </c>
      <c r="E22" s="52">
        <v>40000</v>
      </c>
      <c r="F22" s="52">
        <v>40000</v>
      </c>
      <c r="G22" s="18"/>
      <c r="H22" s="18"/>
      <c r="I22" s="18"/>
      <c r="J22" s="18"/>
      <c r="K22" s="18"/>
      <c r="L22" s="18"/>
      <c r="M22" s="18"/>
    </row>
    <row r="23" spans="1:13">
      <c r="A23" s="18"/>
      <c r="B23" s="49" t="s">
        <v>303</v>
      </c>
      <c r="C23" s="59" t="s">
        <v>323</v>
      </c>
      <c r="D23" s="51" t="s">
        <v>305</v>
      </c>
      <c r="E23" s="52">
        <v>20000</v>
      </c>
      <c r="F23" s="52">
        <v>20000</v>
      </c>
      <c r="G23" s="18"/>
      <c r="H23" s="18"/>
      <c r="I23" s="18"/>
      <c r="J23" s="18"/>
      <c r="K23" s="18"/>
      <c r="L23" s="18"/>
      <c r="M23" s="18"/>
    </row>
    <row r="24" spans="1:13">
      <c r="A24" s="18"/>
      <c r="B24" s="49" t="s">
        <v>303</v>
      </c>
      <c r="C24" s="62" t="s">
        <v>324</v>
      </c>
      <c r="D24" s="51" t="s">
        <v>305</v>
      </c>
      <c r="E24" s="63">
        <v>200000</v>
      </c>
      <c r="F24" s="63">
        <v>200000</v>
      </c>
      <c r="G24" s="18"/>
      <c r="H24" s="18"/>
      <c r="I24" s="18"/>
      <c r="J24" s="18"/>
      <c r="K24" s="18"/>
      <c r="L24" s="18"/>
      <c r="M24" s="18"/>
    </row>
    <row r="25" spans="1:13">
      <c r="A25" s="18"/>
      <c r="B25" s="49" t="s">
        <v>303</v>
      </c>
      <c r="C25" s="64" t="s">
        <v>325</v>
      </c>
      <c r="D25" s="51" t="s">
        <v>305</v>
      </c>
      <c r="E25" s="65">
        <v>1350000</v>
      </c>
      <c r="F25" s="65">
        <v>1350000</v>
      </c>
      <c r="G25" s="18"/>
      <c r="H25" s="18"/>
      <c r="I25" s="18"/>
      <c r="J25" s="18"/>
      <c r="K25" s="18"/>
      <c r="L25" s="18"/>
      <c r="M25" s="18"/>
    </row>
    <row r="26" spans="1:13">
      <c r="A26" s="18"/>
      <c r="B26" s="49" t="s">
        <v>303</v>
      </c>
      <c r="C26" s="64" t="s">
        <v>326</v>
      </c>
      <c r="D26" s="51" t="s">
        <v>305</v>
      </c>
      <c r="E26" s="65">
        <v>170000</v>
      </c>
      <c r="F26" s="65">
        <v>170000</v>
      </c>
      <c r="G26" s="18"/>
      <c r="H26" s="18"/>
      <c r="I26" s="18"/>
      <c r="J26" s="18"/>
      <c r="K26" s="18"/>
      <c r="L26" s="18"/>
      <c r="M26" s="18"/>
    </row>
    <row r="27" spans="1:13">
      <c r="A27" s="18"/>
      <c r="B27" s="49" t="s">
        <v>303</v>
      </c>
      <c r="C27" s="64" t="s">
        <v>327</v>
      </c>
      <c r="D27" s="51" t="s">
        <v>305</v>
      </c>
      <c r="E27" s="65">
        <v>90000</v>
      </c>
      <c r="F27" s="65">
        <v>90000</v>
      </c>
      <c r="G27" s="18"/>
      <c r="H27" s="18"/>
      <c r="I27" s="18"/>
      <c r="J27" s="18"/>
      <c r="K27" s="18"/>
      <c r="L27" s="18"/>
      <c r="M27" s="18"/>
    </row>
    <row r="28" spans="1:13">
      <c r="A28" s="18"/>
      <c r="B28" s="49" t="s">
        <v>303</v>
      </c>
      <c r="C28" s="64" t="s">
        <v>328</v>
      </c>
      <c r="D28" s="51" t="s">
        <v>305</v>
      </c>
      <c r="E28" s="65">
        <v>300000</v>
      </c>
      <c r="F28" s="65">
        <v>300000</v>
      </c>
      <c r="G28" s="18"/>
      <c r="H28" s="18"/>
      <c r="I28" s="18"/>
      <c r="J28" s="18"/>
      <c r="K28" s="18"/>
      <c r="L28" s="18"/>
      <c r="M28" s="18"/>
    </row>
    <row r="29" spans="1:13">
      <c r="A29" s="18"/>
      <c r="B29" s="49" t="s">
        <v>303</v>
      </c>
      <c r="C29" s="64" t="s">
        <v>329</v>
      </c>
      <c r="D29" s="51" t="s">
        <v>305</v>
      </c>
      <c r="E29" s="66">
        <v>400000</v>
      </c>
      <c r="F29" s="66">
        <v>400000</v>
      </c>
      <c r="G29" s="18"/>
      <c r="H29" s="18"/>
      <c r="I29" s="18"/>
      <c r="J29" s="18"/>
      <c r="K29" s="18"/>
      <c r="L29" s="18"/>
      <c r="M29" s="18"/>
    </row>
    <row r="30" spans="1:13">
      <c r="A30" s="18"/>
      <c r="B30" s="49" t="s">
        <v>303</v>
      </c>
      <c r="C30" s="64" t="s">
        <v>330</v>
      </c>
      <c r="D30" s="51" t="s">
        <v>305</v>
      </c>
      <c r="E30" s="65">
        <v>10000</v>
      </c>
      <c r="F30" s="65">
        <v>10000</v>
      </c>
      <c r="G30" s="18"/>
      <c r="H30" s="18"/>
      <c r="I30" s="18"/>
      <c r="J30" s="18"/>
      <c r="K30" s="18"/>
      <c r="L30" s="18"/>
      <c r="M30" s="18"/>
    </row>
    <row r="31" spans="1:13">
      <c r="A31" s="18"/>
      <c r="B31" s="49" t="s">
        <v>303</v>
      </c>
      <c r="C31" s="62" t="s">
        <v>331</v>
      </c>
      <c r="D31" s="51" t="s">
        <v>305</v>
      </c>
      <c r="E31" s="67">
        <v>4000000</v>
      </c>
      <c r="F31" s="67">
        <v>4000000</v>
      </c>
      <c r="G31" s="18"/>
      <c r="H31" s="18"/>
      <c r="I31" s="18"/>
      <c r="J31" s="18"/>
      <c r="K31" s="18"/>
      <c r="L31" s="18"/>
      <c r="M31" s="18"/>
    </row>
    <row r="32" spans="1:13">
      <c r="A32" s="18"/>
      <c r="B32" s="49" t="s">
        <v>303</v>
      </c>
      <c r="C32" s="59" t="s">
        <v>332</v>
      </c>
      <c r="D32" s="51" t="s">
        <v>305</v>
      </c>
      <c r="E32" s="68">
        <v>1000000</v>
      </c>
      <c r="F32" s="68">
        <v>1000000</v>
      </c>
      <c r="G32" s="18"/>
      <c r="H32" s="18"/>
      <c r="I32" s="18"/>
      <c r="J32" s="18"/>
      <c r="K32" s="18"/>
      <c r="L32" s="18"/>
      <c r="M32" s="18"/>
    </row>
    <row r="33" spans="1:13">
      <c r="A33" s="18"/>
      <c r="B33" s="49" t="s">
        <v>303</v>
      </c>
      <c r="C33" s="69" t="s">
        <v>333</v>
      </c>
      <c r="D33" s="51" t="s">
        <v>305</v>
      </c>
      <c r="E33" s="70">
        <v>3050000</v>
      </c>
      <c r="F33" s="70">
        <v>3050000</v>
      </c>
      <c r="G33" s="18"/>
      <c r="H33" s="18"/>
      <c r="I33" s="18"/>
      <c r="J33" s="18"/>
      <c r="K33" s="18"/>
      <c r="L33" s="18"/>
      <c r="M33" s="18"/>
    </row>
    <row r="34" spans="1:13">
      <c r="A34" s="18"/>
      <c r="B34" s="49" t="s">
        <v>303</v>
      </c>
      <c r="C34" s="69" t="s">
        <v>334</v>
      </c>
      <c r="D34" s="51" t="s">
        <v>305</v>
      </c>
      <c r="E34" s="70">
        <v>1780000</v>
      </c>
      <c r="F34" s="70">
        <v>1780000</v>
      </c>
      <c r="G34" s="18"/>
      <c r="H34" s="18"/>
      <c r="I34" s="18"/>
      <c r="J34" s="18"/>
      <c r="K34" s="18"/>
      <c r="L34" s="18"/>
      <c r="M34" s="18"/>
    </row>
    <row r="35" spans="1:13">
      <c r="A35" s="18"/>
      <c r="B35" s="49" t="s">
        <v>303</v>
      </c>
      <c r="C35" s="71" t="s">
        <v>335</v>
      </c>
      <c r="D35" s="51" t="s">
        <v>305</v>
      </c>
      <c r="E35" s="72">
        <v>4200000</v>
      </c>
      <c r="F35" s="72">
        <v>4200000</v>
      </c>
      <c r="G35" s="18"/>
      <c r="H35" s="18"/>
      <c r="I35" s="18"/>
      <c r="J35" s="18"/>
      <c r="K35" s="18"/>
      <c r="L35" s="18"/>
      <c r="M35" s="18"/>
    </row>
    <row r="36" spans="1:13">
      <c r="A36" s="18"/>
      <c r="B36" s="49" t="s">
        <v>303</v>
      </c>
      <c r="C36" s="73" t="s">
        <v>336</v>
      </c>
      <c r="D36" s="74" t="s">
        <v>337</v>
      </c>
      <c r="E36" s="75">
        <v>200000</v>
      </c>
      <c r="F36" s="75">
        <v>200000</v>
      </c>
      <c r="G36" s="18"/>
      <c r="H36" s="18"/>
      <c r="I36" s="18"/>
      <c r="J36" s="18"/>
      <c r="K36" s="18"/>
      <c r="L36" s="18"/>
      <c r="M36" s="18"/>
    </row>
    <row r="37" spans="1:13">
      <c r="A37" s="18"/>
      <c r="B37" s="49" t="s">
        <v>303</v>
      </c>
      <c r="C37" s="73" t="s">
        <v>338</v>
      </c>
      <c r="D37" s="74" t="s">
        <v>337</v>
      </c>
      <c r="E37" s="75">
        <v>350000</v>
      </c>
      <c r="F37" s="75">
        <v>350000</v>
      </c>
      <c r="G37" s="18"/>
      <c r="H37" s="18"/>
      <c r="I37" s="18"/>
      <c r="J37" s="18"/>
      <c r="K37" s="18"/>
      <c r="L37" s="18"/>
      <c r="M37" s="18"/>
    </row>
    <row r="38" spans="1:13">
      <c r="A38" s="18"/>
      <c r="B38" s="49" t="s">
        <v>303</v>
      </c>
      <c r="C38" s="76" t="s">
        <v>339</v>
      </c>
      <c r="D38" s="74" t="s">
        <v>337</v>
      </c>
      <c r="E38" s="75">
        <v>300000</v>
      </c>
      <c r="F38" s="75">
        <v>300000</v>
      </c>
      <c r="G38" s="18"/>
      <c r="H38" s="18"/>
      <c r="I38" s="18"/>
      <c r="J38" s="18"/>
      <c r="K38" s="18"/>
      <c r="L38" s="18"/>
      <c r="M38" s="18"/>
    </row>
    <row r="39" spans="1:13">
      <c r="A39" s="18"/>
      <c r="B39" s="49" t="s">
        <v>303</v>
      </c>
      <c r="C39" s="76" t="s">
        <v>234</v>
      </c>
      <c r="D39" s="74" t="s">
        <v>337</v>
      </c>
      <c r="E39" s="75">
        <v>50000</v>
      </c>
      <c r="F39" s="75">
        <v>50000</v>
      </c>
      <c r="G39" s="18"/>
      <c r="H39" s="18"/>
      <c r="I39" s="18"/>
      <c r="J39" s="18"/>
      <c r="K39" s="18"/>
      <c r="L39" s="18"/>
      <c r="M39" s="18"/>
    </row>
    <row r="40" spans="1:13">
      <c r="A40" s="18"/>
      <c r="B40" s="49" t="s">
        <v>303</v>
      </c>
      <c r="C40" s="73" t="s">
        <v>340</v>
      </c>
      <c r="D40" s="74" t="s">
        <v>337</v>
      </c>
      <c r="E40" s="75">
        <v>2000000</v>
      </c>
      <c r="F40" s="75">
        <v>2000000</v>
      </c>
      <c r="G40" s="18"/>
      <c r="H40" s="18"/>
      <c r="I40" s="18"/>
      <c r="J40" s="18"/>
      <c r="K40" s="18"/>
      <c r="L40" s="18"/>
      <c r="M40" s="18"/>
    </row>
    <row r="41" spans="1:13">
      <c r="A41" s="18"/>
      <c r="B41" s="49" t="s">
        <v>303</v>
      </c>
      <c r="C41" s="73" t="s">
        <v>341</v>
      </c>
      <c r="D41" s="74" t="s">
        <v>337</v>
      </c>
      <c r="E41" s="75">
        <v>577300</v>
      </c>
      <c r="F41" s="75">
        <v>577300</v>
      </c>
      <c r="G41" s="18"/>
      <c r="H41" s="18"/>
      <c r="I41" s="18"/>
      <c r="J41" s="18"/>
      <c r="K41" s="18"/>
      <c r="L41" s="18"/>
      <c r="M41" s="18"/>
    </row>
    <row r="42" spans="1:13">
      <c r="A42" s="18"/>
      <c r="B42" s="49" t="s">
        <v>303</v>
      </c>
      <c r="C42" s="73" t="s">
        <v>342</v>
      </c>
      <c r="D42" s="74" t="s">
        <v>337</v>
      </c>
      <c r="E42" s="75">
        <v>60000</v>
      </c>
      <c r="F42" s="75">
        <v>60000</v>
      </c>
      <c r="G42" s="18"/>
      <c r="H42" s="18"/>
      <c r="I42" s="18"/>
      <c r="J42" s="18"/>
      <c r="K42" s="18"/>
      <c r="L42" s="18"/>
      <c r="M42" s="18"/>
    </row>
    <row r="43" spans="1:13">
      <c r="A43" s="18"/>
      <c r="B43" s="49" t="s">
        <v>303</v>
      </c>
      <c r="C43" s="73" t="s">
        <v>313</v>
      </c>
      <c r="D43" s="74" t="s">
        <v>337</v>
      </c>
      <c r="E43" s="75">
        <v>100000</v>
      </c>
      <c r="F43" s="75">
        <v>100000</v>
      </c>
      <c r="G43" s="18"/>
      <c r="H43" s="18"/>
      <c r="I43" s="18"/>
      <c r="J43" s="18"/>
      <c r="K43" s="18"/>
      <c r="L43" s="18"/>
      <c r="M43" s="18"/>
    </row>
    <row r="44" spans="1:13">
      <c r="A44" s="18"/>
      <c r="B44" s="49" t="s">
        <v>303</v>
      </c>
      <c r="C44" s="73" t="s">
        <v>343</v>
      </c>
      <c r="D44" s="74" t="s">
        <v>337</v>
      </c>
      <c r="E44" s="75">
        <v>60000</v>
      </c>
      <c r="F44" s="75">
        <v>60000</v>
      </c>
      <c r="G44" s="18"/>
      <c r="H44" s="18"/>
      <c r="I44" s="18"/>
      <c r="J44" s="18"/>
      <c r="K44" s="18"/>
      <c r="L44" s="18"/>
      <c r="M44" s="18"/>
    </row>
    <row r="45" spans="1:13">
      <c r="A45" s="77"/>
      <c r="B45" s="78" t="s">
        <v>303</v>
      </c>
      <c r="C45" s="79" t="s">
        <v>236</v>
      </c>
      <c r="D45" s="74" t="s">
        <v>337</v>
      </c>
      <c r="E45" s="75">
        <v>150000</v>
      </c>
      <c r="F45" s="75">
        <v>150000</v>
      </c>
      <c r="G45" s="77"/>
      <c r="H45" s="77"/>
      <c r="I45" s="77"/>
      <c r="J45" s="77"/>
      <c r="K45" s="77"/>
      <c r="L45" s="77"/>
      <c r="M45" s="77"/>
    </row>
    <row r="46" spans="1:13">
      <c r="A46" s="18"/>
      <c r="B46" s="78" t="s">
        <v>303</v>
      </c>
      <c r="C46" s="73" t="s">
        <v>344</v>
      </c>
      <c r="D46" s="74" t="s">
        <v>337</v>
      </c>
      <c r="E46" s="75">
        <v>30000</v>
      </c>
      <c r="F46" s="75">
        <v>30000</v>
      </c>
      <c r="G46" s="18"/>
      <c r="H46" s="18"/>
      <c r="I46" s="18"/>
      <c r="J46" s="18"/>
      <c r="K46" s="18"/>
      <c r="L46" s="18"/>
      <c r="M46" s="18"/>
    </row>
    <row r="47" spans="1:13">
      <c r="A47" s="18"/>
      <c r="B47" s="78" t="s">
        <v>303</v>
      </c>
      <c r="C47" s="80" t="s">
        <v>345</v>
      </c>
      <c r="D47" s="74" t="s">
        <v>337</v>
      </c>
      <c r="E47" s="81">
        <v>100000</v>
      </c>
      <c r="F47" s="81">
        <v>100000</v>
      </c>
      <c r="G47" s="18"/>
      <c r="H47" s="18"/>
      <c r="I47" s="18"/>
      <c r="J47" s="18"/>
      <c r="K47" s="18"/>
      <c r="L47" s="18"/>
      <c r="M47" s="18"/>
    </row>
    <row r="48" spans="1:13">
      <c r="A48" s="18"/>
      <c r="B48" s="78" t="s">
        <v>303</v>
      </c>
      <c r="C48" s="80" t="s">
        <v>346</v>
      </c>
      <c r="D48" s="74" t="s">
        <v>337</v>
      </c>
      <c r="E48" s="81">
        <v>100000</v>
      </c>
      <c r="F48" s="81">
        <v>100000</v>
      </c>
      <c r="G48" s="18"/>
      <c r="H48" s="18"/>
      <c r="I48" s="18"/>
      <c r="J48" s="18"/>
      <c r="K48" s="18"/>
      <c r="L48" s="18"/>
      <c r="M48" s="18"/>
    </row>
    <row r="49" spans="1:13">
      <c r="A49" s="18"/>
      <c r="B49" s="78" t="s">
        <v>303</v>
      </c>
      <c r="C49" s="82" t="s">
        <v>347</v>
      </c>
      <c r="D49" s="74" t="s">
        <v>337</v>
      </c>
      <c r="E49" s="81">
        <v>65100</v>
      </c>
      <c r="F49" s="81">
        <v>65100</v>
      </c>
      <c r="G49" s="18"/>
      <c r="H49" s="18"/>
      <c r="I49" s="18"/>
      <c r="J49" s="18"/>
      <c r="K49" s="18"/>
      <c r="L49" s="18"/>
      <c r="M49" s="18"/>
    </row>
    <row r="50" spans="1:13">
      <c r="A50" s="18"/>
      <c r="B50" s="78" t="s">
        <v>303</v>
      </c>
      <c r="C50" s="73" t="s">
        <v>348</v>
      </c>
      <c r="D50" s="74" t="s">
        <v>337</v>
      </c>
      <c r="E50" s="75">
        <v>738900</v>
      </c>
      <c r="F50" s="75">
        <v>738900</v>
      </c>
      <c r="G50" s="18"/>
      <c r="H50" s="18"/>
      <c r="I50" s="18"/>
      <c r="J50" s="18"/>
      <c r="K50" s="18"/>
      <c r="L50" s="18"/>
      <c r="M50" s="18"/>
    </row>
    <row r="51" spans="1:13">
      <c r="A51" s="18"/>
      <c r="B51" s="78" t="s">
        <v>303</v>
      </c>
      <c r="C51" s="80" t="s">
        <v>349</v>
      </c>
      <c r="D51" s="74" t="s">
        <v>337</v>
      </c>
      <c r="E51" s="81">
        <v>50000</v>
      </c>
      <c r="F51" s="81">
        <v>50000</v>
      </c>
      <c r="G51" s="18"/>
      <c r="H51" s="18"/>
      <c r="I51" s="18"/>
      <c r="J51" s="18"/>
      <c r="K51" s="18"/>
      <c r="L51" s="18"/>
      <c r="M51" s="18"/>
    </row>
    <row r="52" spans="1:13">
      <c r="A52" s="18"/>
      <c r="B52" s="78" t="s">
        <v>303</v>
      </c>
      <c r="C52" s="80" t="s">
        <v>338</v>
      </c>
      <c r="D52" s="83" t="s">
        <v>350</v>
      </c>
      <c r="E52" s="81">
        <v>85000</v>
      </c>
      <c r="F52" s="81">
        <v>85000</v>
      </c>
      <c r="G52" s="18"/>
      <c r="H52" s="18"/>
      <c r="I52" s="18"/>
      <c r="J52" s="18"/>
      <c r="K52" s="18"/>
      <c r="L52" s="18"/>
      <c r="M52" s="18"/>
    </row>
    <row r="53" spans="1:13">
      <c r="A53" s="18"/>
      <c r="B53" s="78" t="s">
        <v>303</v>
      </c>
      <c r="C53" s="80" t="s">
        <v>351</v>
      </c>
      <c r="D53" s="83" t="s">
        <v>350</v>
      </c>
      <c r="E53" s="81">
        <v>41000</v>
      </c>
      <c r="F53" s="81">
        <v>41000</v>
      </c>
      <c r="G53" s="18"/>
      <c r="H53" s="18"/>
      <c r="I53" s="18"/>
      <c r="J53" s="18"/>
      <c r="K53" s="18"/>
      <c r="L53" s="18"/>
      <c r="M53" s="18"/>
    </row>
    <row r="54" spans="1:13">
      <c r="A54" s="18"/>
      <c r="B54" s="78" t="s">
        <v>303</v>
      </c>
      <c r="C54" s="80" t="s">
        <v>349</v>
      </c>
      <c r="D54" s="83" t="s">
        <v>350</v>
      </c>
      <c r="E54" s="81">
        <v>30000</v>
      </c>
      <c r="F54" s="81">
        <v>30000</v>
      </c>
      <c r="G54" s="18"/>
      <c r="H54" s="18"/>
      <c r="I54" s="18"/>
      <c r="J54" s="18"/>
      <c r="K54" s="18"/>
      <c r="L54" s="18"/>
      <c r="M54" s="18"/>
    </row>
    <row r="55" spans="1:13">
      <c r="A55" s="18"/>
      <c r="B55" s="78" t="s">
        <v>303</v>
      </c>
      <c r="C55" s="80" t="s">
        <v>352</v>
      </c>
      <c r="D55" s="83" t="s">
        <v>350</v>
      </c>
      <c r="E55" s="81">
        <v>118000</v>
      </c>
      <c r="F55" s="81">
        <v>118000</v>
      </c>
      <c r="G55" s="18"/>
      <c r="H55" s="18"/>
      <c r="I55" s="18"/>
      <c r="J55" s="18"/>
      <c r="K55" s="18"/>
      <c r="L55" s="18"/>
      <c r="M55" s="18"/>
    </row>
    <row r="56" spans="1:13">
      <c r="A56" s="18"/>
      <c r="B56" s="78" t="s">
        <v>303</v>
      </c>
      <c r="C56" s="80" t="s">
        <v>353</v>
      </c>
      <c r="D56" s="83" t="s">
        <v>350</v>
      </c>
      <c r="E56" s="81">
        <v>500000</v>
      </c>
      <c r="F56" s="81">
        <v>500000</v>
      </c>
      <c r="G56" s="18"/>
      <c r="H56" s="18"/>
      <c r="I56" s="18"/>
      <c r="J56" s="18"/>
      <c r="K56" s="18"/>
      <c r="L56" s="18"/>
      <c r="M56" s="18"/>
    </row>
    <row r="57" spans="1:13">
      <c r="A57" s="18"/>
      <c r="B57" s="78" t="s">
        <v>303</v>
      </c>
      <c r="C57" s="80" t="s">
        <v>354</v>
      </c>
      <c r="D57" s="83" t="s">
        <v>350</v>
      </c>
      <c r="E57" s="81">
        <v>350000</v>
      </c>
      <c r="F57" s="81">
        <v>350000</v>
      </c>
      <c r="G57" s="18"/>
      <c r="H57" s="18"/>
      <c r="I57" s="18"/>
      <c r="J57" s="18"/>
      <c r="K57" s="18"/>
      <c r="L57" s="18"/>
      <c r="M57" s="18"/>
    </row>
    <row r="58" spans="1:13">
      <c r="A58" s="18"/>
      <c r="B58" s="78" t="s">
        <v>303</v>
      </c>
      <c r="C58" s="80" t="s">
        <v>355</v>
      </c>
      <c r="D58" s="83" t="s">
        <v>350</v>
      </c>
      <c r="E58" s="81">
        <v>20000</v>
      </c>
      <c r="F58" s="81">
        <v>20000</v>
      </c>
      <c r="G58" s="18"/>
      <c r="H58" s="18"/>
      <c r="I58" s="18"/>
      <c r="J58" s="18"/>
      <c r="K58" s="18"/>
      <c r="L58" s="18"/>
      <c r="M58" s="18"/>
    </row>
    <row r="59" spans="1:13">
      <c r="A59" s="18"/>
      <c r="B59" s="78" t="s">
        <v>303</v>
      </c>
      <c r="C59" s="80" t="s">
        <v>338</v>
      </c>
      <c r="D59" s="83" t="s">
        <v>356</v>
      </c>
      <c r="E59" s="81">
        <v>65000</v>
      </c>
      <c r="F59" s="81">
        <v>65000</v>
      </c>
      <c r="G59" s="18"/>
      <c r="H59" s="18"/>
      <c r="I59" s="18"/>
      <c r="J59" s="18"/>
      <c r="K59" s="18"/>
      <c r="L59" s="18"/>
      <c r="M59" s="18"/>
    </row>
    <row r="60" spans="1:13">
      <c r="A60" s="18"/>
      <c r="B60" s="78" t="s">
        <v>303</v>
      </c>
      <c r="C60" s="82" t="s">
        <v>357</v>
      </c>
      <c r="D60" s="83" t="s">
        <v>356</v>
      </c>
      <c r="E60" s="81">
        <v>400000</v>
      </c>
      <c r="F60" s="81">
        <v>400000</v>
      </c>
      <c r="G60" s="18"/>
      <c r="H60" s="18"/>
      <c r="I60" s="18"/>
      <c r="J60" s="18"/>
      <c r="K60" s="18"/>
      <c r="L60" s="18"/>
      <c r="M60" s="18"/>
    </row>
    <row r="61" spans="1:13">
      <c r="A61" s="18"/>
      <c r="B61" s="78" t="s">
        <v>303</v>
      </c>
      <c r="C61" s="80" t="s">
        <v>358</v>
      </c>
      <c r="D61" s="83" t="s">
        <v>356</v>
      </c>
      <c r="E61" s="81">
        <v>23000</v>
      </c>
      <c r="F61" s="81">
        <v>23000</v>
      </c>
      <c r="G61" s="18"/>
      <c r="H61" s="18"/>
      <c r="I61" s="18"/>
      <c r="J61" s="18"/>
      <c r="K61" s="18"/>
      <c r="L61" s="18"/>
      <c r="M61" s="18"/>
    </row>
    <row r="62" spans="1:13">
      <c r="A62" s="18"/>
      <c r="B62" s="78" t="s">
        <v>303</v>
      </c>
      <c r="C62" s="80" t="s">
        <v>359</v>
      </c>
      <c r="D62" s="83" t="s">
        <v>360</v>
      </c>
      <c r="E62" s="81">
        <v>100000</v>
      </c>
      <c r="F62" s="81">
        <v>100000</v>
      </c>
      <c r="G62" s="18"/>
      <c r="H62" s="18"/>
      <c r="I62" s="18"/>
      <c r="J62" s="18"/>
      <c r="K62" s="18"/>
      <c r="L62" s="18"/>
      <c r="M62" s="18"/>
    </row>
    <row r="63" spans="1:13">
      <c r="A63" s="18"/>
      <c r="B63" s="78" t="s">
        <v>303</v>
      </c>
      <c r="C63" s="80" t="s">
        <v>236</v>
      </c>
      <c r="D63" s="83" t="s">
        <v>360</v>
      </c>
      <c r="E63" s="81">
        <v>20000</v>
      </c>
      <c r="F63" s="81">
        <v>20000</v>
      </c>
      <c r="G63" s="18"/>
      <c r="H63" s="18"/>
      <c r="I63" s="18"/>
      <c r="J63" s="18"/>
      <c r="K63" s="18"/>
      <c r="L63" s="18"/>
      <c r="M63" s="18"/>
    </row>
    <row r="64" spans="1:13">
      <c r="A64" s="18"/>
      <c r="B64" s="78" t="s">
        <v>303</v>
      </c>
      <c r="C64" s="80" t="s">
        <v>361</v>
      </c>
      <c r="D64" s="83" t="s">
        <v>360</v>
      </c>
      <c r="E64" s="81">
        <v>20000</v>
      </c>
      <c r="F64" s="81">
        <v>20000</v>
      </c>
      <c r="G64" s="18"/>
      <c r="H64" s="18"/>
      <c r="I64" s="18"/>
      <c r="J64" s="18"/>
      <c r="K64" s="18"/>
      <c r="L64" s="18"/>
      <c r="M64" s="18"/>
    </row>
    <row r="65" spans="1:13">
      <c r="A65" s="18"/>
      <c r="B65" s="78" t="s">
        <v>303</v>
      </c>
      <c r="C65" s="80" t="s">
        <v>338</v>
      </c>
      <c r="D65" s="83" t="s">
        <v>360</v>
      </c>
      <c r="E65" s="81">
        <v>82500</v>
      </c>
      <c r="F65" s="81">
        <v>82500</v>
      </c>
      <c r="G65" s="18"/>
      <c r="H65" s="18"/>
      <c r="I65" s="18"/>
      <c r="J65" s="18"/>
      <c r="K65" s="18"/>
      <c r="L65" s="18"/>
      <c r="M65" s="18"/>
    </row>
    <row r="66" spans="1:13">
      <c r="A66" s="18"/>
      <c r="B66" s="78" t="s">
        <v>303</v>
      </c>
      <c r="C66" s="80" t="s">
        <v>120</v>
      </c>
      <c r="D66" s="83" t="s">
        <v>362</v>
      </c>
      <c r="E66" s="81">
        <v>800000</v>
      </c>
      <c r="F66" s="81">
        <v>800000</v>
      </c>
      <c r="G66" s="18"/>
      <c r="H66" s="18"/>
      <c r="I66" s="18"/>
      <c r="J66" s="18"/>
      <c r="K66" s="18"/>
      <c r="L66" s="18"/>
      <c r="M66" s="18"/>
    </row>
    <row r="67" spans="1:13">
      <c r="A67" s="18"/>
      <c r="B67" s="78" t="s">
        <v>303</v>
      </c>
      <c r="C67" s="84" t="s">
        <v>363</v>
      </c>
      <c r="D67" s="83" t="s">
        <v>364</v>
      </c>
      <c r="E67" s="85">
        <v>70000</v>
      </c>
      <c r="F67" s="85">
        <v>70000</v>
      </c>
      <c r="G67" s="18"/>
      <c r="H67" s="18"/>
      <c r="I67" s="18"/>
      <c r="J67" s="18"/>
      <c r="K67" s="18"/>
      <c r="L67" s="18"/>
      <c r="M67" s="18"/>
    </row>
    <row r="68" spans="1:13">
      <c r="A68" s="18"/>
      <c r="B68" s="78" t="s">
        <v>303</v>
      </c>
      <c r="C68" s="86" t="s">
        <v>365</v>
      </c>
      <c r="D68" s="83" t="s">
        <v>364</v>
      </c>
      <c r="E68" s="85">
        <v>70000</v>
      </c>
      <c r="F68" s="85">
        <v>70000</v>
      </c>
      <c r="G68" s="18"/>
      <c r="H68" s="18"/>
      <c r="I68" s="18"/>
      <c r="J68" s="18"/>
      <c r="K68" s="18"/>
      <c r="L68" s="18"/>
      <c r="M68" s="18"/>
    </row>
    <row r="69" spans="1:13">
      <c r="A69" s="18"/>
      <c r="B69" s="78" t="s">
        <v>303</v>
      </c>
      <c r="C69" s="86" t="s">
        <v>366</v>
      </c>
      <c r="D69" s="83" t="s">
        <v>364</v>
      </c>
      <c r="E69" s="85">
        <v>35000</v>
      </c>
      <c r="F69" s="85">
        <v>35000</v>
      </c>
      <c r="G69" s="18"/>
      <c r="H69" s="18"/>
      <c r="I69" s="18"/>
      <c r="J69" s="18"/>
      <c r="K69" s="18"/>
      <c r="L69" s="18"/>
      <c r="M69" s="18"/>
    </row>
    <row r="70" spans="1:13">
      <c r="A70" s="18"/>
      <c r="B70" s="78" t="s">
        <v>303</v>
      </c>
      <c r="C70" s="87" t="s">
        <v>367</v>
      </c>
      <c r="D70" s="83" t="s">
        <v>364</v>
      </c>
      <c r="E70" s="88">
        <v>1400000</v>
      </c>
      <c r="F70" s="88">
        <v>1400000</v>
      </c>
      <c r="G70" s="18"/>
      <c r="H70" s="18"/>
      <c r="I70" s="18"/>
      <c r="J70" s="18"/>
      <c r="K70" s="18"/>
      <c r="L70" s="18"/>
      <c r="M70" s="18"/>
    </row>
    <row r="71" spans="1:13">
      <c r="A71" s="18"/>
      <c r="B71" s="78" t="s">
        <v>303</v>
      </c>
      <c r="C71" s="84" t="s">
        <v>368</v>
      </c>
      <c r="D71" s="83" t="s">
        <v>364</v>
      </c>
      <c r="E71" s="85">
        <v>1900000</v>
      </c>
      <c r="F71" s="85">
        <v>1900000</v>
      </c>
      <c r="G71" s="18"/>
      <c r="H71" s="18"/>
      <c r="I71" s="18"/>
      <c r="J71" s="18"/>
      <c r="K71" s="18"/>
      <c r="L71" s="18"/>
      <c r="M71" s="18"/>
    </row>
    <row r="72" spans="1:13">
      <c r="A72" s="18"/>
      <c r="B72" s="78" t="s">
        <v>303</v>
      </c>
      <c r="C72" s="84" t="s">
        <v>369</v>
      </c>
      <c r="D72" s="83" t="s">
        <v>364</v>
      </c>
      <c r="E72" s="85">
        <v>3000000</v>
      </c>
      <c r="F72" s="85">
        <v>3000000</v>
      </c>
      <c r="G72" s="18"/>
      <c r="H72" s="18"/>
      <c r="I72" s="18"/>
      <c r="J72" s="18"/>
      <c r="K72" s="18"/>
      <c r="L72" s="18"/>
      <c r="M72" s="18"/>
    </row>
    <row r="73" spans="1:13">
      <c r="A73" s="18"/>
      <c r="B73" s="78" t="s">
        <v>303</v>
      </c>
      <c r="C73" s="89" t="s">
        <v>370</v>
      </c>
      <c r="D73" s="83" t="s">
        <v>364</v>
      </c>
      <c r="E73" s="90">
        <v>2000000</v>
      </c>
      <c r="F73" s="90">
        <v>2000000</v>
      </c>
      <c r="G73" s="18"/>
      <c r="H73" s="18"/>
      <c r="I73" s="18"/>
      <c r="J73" s="18"/>
      <c r="K73" s="18"/>
      <c r="L73" s="18"/>
      <c r="M73" s="18"/>
    </row>
    <row r="74" spans="1:13">
      <c r="A74" s="18"/>
      <c r="B74" s="78" t="s">
        <v>303</v>
      </c>
      <c r="C74" s="89" t="s">
        <v>371</v>
      </c>
      <c r="D74" s="83" t="s">
        <v>362</v>
      </c>
      <c r="E74" s="90">
        <v>1000000</v>
      </c>
      <c r="F74" s="90">
        <v>1000000</v>
      </c>
      <c r="G74" s="18"/>
      <c r="H74" s="18"/>
      <c r="I74" s="18"/>
      <c r="J74" s="18"/>
      <c r="K74" s="18"/>
      <c r="L74" s="18"/>
      <c r="M74" s="18"/>
    </row>
    <row r="75" spans="1:13">
      <c r="A75" s="18"/>
      <c r="B75" s="78" t="s">
        <v>303</v>
      </c>
      <c r="C75" s="91" t="s">
        <v>372</v>
      </c>
      <c r="D75" s="83" t="s">
        <v>373</v>
      </c>
      <c r="E75" s="92">
        <v>5000000</v>
      </c>
      <c r="F75" s="92">
        <v>5000000</v>
      </c>
      <c r="G75" s="18"/>
      <c r="H75" s="18"/>
      <c r="I75" s="18"/>
      <c r="J75" s="18"/>
      <c r="K75" s="18"/>
      <c r="L75" s="18"/>
      <c r="M75" s="18"/>
    </row>
    <row r="76" spans="1:13">
      <c r="A76" s="18"/>
      <c r="B76" s="78" t="s">
        <v>303</v>
      </c>
      <c r="C76" s="91" t="s">
        <v>338</v>
      </c>
      <c r="D76" s="83" t="s">
        <v>374</v>
      </c>
      <c r="E76" s="93">
        <v>90000</v>
      </c>
      <c r="F76" s="93">
        <v>90000</v>
      </c>
      <c r="G76" s="18"/>
      <c r="H76" s="18"/>
      <c r="I76" s="18"/>
      <c r="J76" s="18"/>
      <c r="K76" s="18"/>
      <c r="L76" s="18"/>
      <c r="M76" s="18"/>
    </row>
    <row r="77" spans="1:13">
      <c r="A77" s="18"/>
      <c r="B77" s="78" t="s">
        <v>303</v>
      </c>
      <c r="C77" s="91" t="s">
        <v>375</v>
      </c>
      <c r="D77" s="83" t="s">
        <v>374</v>
      </c>
      <c r="E77" s="93">
        <v>30000</v>
      </c>
      <c r="F77" s="93">
        <v>30000</v>
      </c>
      <c r="G77" s="18"/>
      <c r="H77" s="18"/>
      <c r="I77" s="18"/>
      <c r="J77" s="18"/>
      <c r="K77" s="18"/>
      <c r="L77" s="18"/>
      <c r="M77" s="18"/>
    </row>
    <row r="78" spans="1:13">
      <c r="A78" s="18"/>
      <c r="B78" s="78" t="s">
        <v>303</v>
      </c>
      <c r="C78" s="91" t="s">
        <v>376</v>
      </c>
      <c r="D78" s="83" t="s">
        <v>374</v>
      </c>
      <c r="E78" s="93">
        <v>170000</v>
      </c>
      <c r="F78" s="93">
        <v>170000</v>
      </c>
      <c r="G78" s="18"/>
      <c r="H78" s="18"/>
      <c r="I78" s="18"/>
      <c r="J78" s="18"/>
      <c r="K78" s="18"/>
      <c r="L78" s="18"/>
      <c r="M78" s="18"/>
    </row>
    <row r="79" spans="1:13">
      <c r="A79" s="18"/>
      <c r="B79" s="78" t="s">
        <v>303</v>
      </c>
      <c r="C79" s="91" t="s">
        <v>377</v>
      </c>
      <c r="D79" s="83" t="s">
        <v>374</v>
      </c>
      <c r="E79" s="93">
        <v>800000</v>
      </c>
      <c r="F79" s="93">
        <v>800000</v>
      </c>
      <c r="G79" s="18"/>
      <c r="H79" s="18"/>
      <c r="I79" s="18"/>
      <c r="J79" s="18"/>
      <c r="K79" s="18"/>
      <c r="L79" s="18"/>
      <c r="M79" s="18"/>
    </row>
    <row r="80" spans="1:13">
      <c r="A80" s="18"/>
      <c r="B80" s="78" t="s">
        <v>303</v>
      </c>
      <c r="C80" s="91" t="s">
        <v>378</v>
      </c>
      <c r="D80" s="83" t="s">
        <v>374</v>
      </c>
      <c r="E80" s="93">
        <v>300000</v>
      </c>
      <c r="F80" s="93">
        <v>300000</v>
      </c>
      <c r="G80" s="18"/>
      <c r="H80" s="18"/>
      <c r="I80" s="18"/>
      <c r="J80" s="18"/>
      <c r="K80" s="18"/>
      <c r="L80" s="18"/>
      <c r="M80" s="18"/>
    </row>
    <row r="81" spans="1:13">
      <c r="A81" s="18"/>
      <c r="B81" s="78" t="s">
        <v>303</v>
      </c>
      <c r="C81" s="91" t="s">
        <v>379</v>
      </c>
      <c r="D81" s="83" t="s">
        <v>380</v>
      </c>
      <c r="E81" s="93">
        <v>120000</v>
      </c>
      <c r="F81" s="93">
        <v>120000</v>
      </c>
      <c r="G81" s="18"/>
      <c r="H81" s="18"/>
      <c r="I81" s="18"/>
      <c r="J81" s="18"/>
      <c r="K81" s="18"/>
      <c r="L81" s="18"/>
      <c r="M81" s="18"/>
    </row>
    <row r="82" spans="1:13">
      <c r="A82" s="18"/>
      <c r="B82" s="78" t="s">
        <v>303</v>
      </c>
      <c r="C82" s="91" t="s">
        <v>338</v>
      </c>
      <c r="D82" s="83" t="s">
        <v>380</v>
      </c>
      <c r="E82" s="93">
        <v>67500</v>
      </c>
      <c r="F82" s="93">
        <v>67500</v>
      </c>
      <c r="G82" s="18"/>
      <c r="H82" s="18"/>
      <c r="I82" s="18"/>
      <c r="J82" s="18"/>
      <c r="K82" s="18"/>
      <c r="L82" s="18"/>
      <c r="M82" s="18"/>
    </row>
    <row r="83" spans="1:13">
      <c r="A83" s="18"/>
      <c r="B83" s="78" t="s">
        <v>303</v>
      </c>
      <c r="C83" s="83" t="s">
        <v>120</v>
      </c>
      <c r="D83" s="94"/>
      <c r="E83" s="95">
        <v>700000</v>
      </c>
      <c r="F83" s="95">
        <v>700000</v>
      </c>
      <c r="G83" s="18"/>
      <c r="H83" s="18"/>
      <c r="I83" s="18"/>
      <c r="J83" s="18"/>
      <c r="K83" s="18"/>
      <c r="L83" s="18"/>
      <c r="M83" s="18"/>
    </row>
    <row r="84" spans="1:13">
      <c r="A84" s="18"/>
      <c r="B84" s="96"/>
      <c r="C84" s="96"/>
      <c r="D84" s="96"/>
      <c r="E84" s="96"/>
      <c r="F84" s="96"/>
      <c r="G84" s="18"/>
      <c r="H84" s="18"/>
      <c r="I84" s="18"/>
      <c r="J84" s="18"/>
      <c r="K84" s="18"/>
      <c r="L84" s="18"/>
      <c r="M84" s="18"/>
    </row>
  </sheetData>
  <mergeCells count="10">
    <mergeCell ref="A1:M1"/>
    <mergeCell ref="A2:L2"/>
    <mergeCell ref="B3:C3"/>
    <mergeCell ref="F3:H3"/>
    <mergeCell ref="I3:K3"/>
    <mergeCell ref="A3:A4"/>
    <mergeCell ref="D3:D4"/>
    <mergeCell ref="E3:E4"/>
    <mergeCell ref="L3:L4"/>
    <mergeCell ref="M3:M4"/>
  </mergeCells>
  <pageMargins left="0.75" right="0.75" top="1" bottom="1" header="0.5" footer="0.5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workbookViewId="0">
      <selection activeCell="A2" sqref="A2:G2"/>
    </sheetView>
  </sheetViews>
  <sheetFormatPr defaultColWidth="10" defaultRowHeight="14.4"/>
  <cols>
    <col min="1" max="1" width="16.287037037037" style="1" customWidth="1"/>
    <col min="2" max="2" width="29.8611111111111" style="1" customWidth="1"/>
    <col min="3" max="3" width="16.5555555555556" style="1" customWidth="1"/>
    <col min="4" max="4" width="18.7222222222222" style="1" customWidth="1"/>
    <col min="5" max="5" width="20.4907407407407" style="1" customWidth="1"/>
    <col min="6" max="6" width="12.75" style="1" customWidth="1"/>
    <col min="7" max="7" width="6.37962962962963" style="1" customWidth="1"/>
    <col min="8" max="8" width="9.37037037037037" style="1" customWidth="1"/>
    <col min="9" max="9" width="9.76851851851852" style="1" customWidth="1"/>
    <col min="10" max="16384" width="10" style="1"/>
  </cols>
  <sheetData>
    <row r="1" s="1" customFormat="1" ht="38.4" customHeight="1" spans="1:9">
      <c r="A1" s="45" t="s">
        <v>381</v>
      </c>
      <c r="B1" s="45"/>
      <c r="C1" s="45"/>
      <c r="D1" s="45"/>
      <c r="E1" s="45"/>
      <c r="F1" s="45"/>
      <c r="G1" s="45"/>
      <c r="H1" s="45"/>
    </row>
    <row r="2" s="1" customFormat="1" ht="14.3" customHeight="1" spans="1:9">
      <c r="A2" s="3" t="s">
        <v>87</v>
      </c>
      <c r="B2" s="3"/>
      <c r="C2" s="3"/>
      <c r="D2" s="3"/>
      <c r="E2" s="3"/>
      <c r="F2" s="3"/>
      <c r="G2" s="3"/>
      <c r="H2" s="4" t="s">
        <v>10</v>
      </c>
    </row>
    <row r="3" s="1" customFormat="1" ht="23.35" customHeight="1" spans="1:9">
      <c r="A3" s="5" t="s">
        <v>382</v>
      </c>
      <c r="B3" s="5" t="s">
        <v>383</v>
      </c>
      <c r="C3" s="5" t="s">
        <v>71</v>
      </c>
      <c r="D3" s="5" t="s">
        <v>92</v>
      </c>
      <c r="E3" s="5" t="s">
        <v>93</v>
      </c>
      <c r="F3" s="5" t="s">
        <v>94</v>
      </c>
      <c r="G3" s="5" t="s">
        <v>384</v>
      </c>
      <c r="H3" s="5" t="s">
        <v>385</v>
      </c>
    </row>
    <row r="4" s="1" customFormat="1" ht="14.3" customHeight="1" spans="1:9">
      <c r="A4" s="6" t="s">
        <v>83</v>
      </c>
      <c r="B4" s="7" t="s">
        <v>84</v>
      </c>
      <c r="C4" s="10">
        <f>SUM(D4+E4)</f>
        <v>45145629.03</v>
      </c>
      <c r="D4" s="10">
        <v>1293329.03</v>
      </c>
      <c r="E4" s="10">
        <v>43852300</v>
      </c>
      <c r="F4" s="10">
        <v>0</v>
      </c>
      <c r="G4" s="10">
        <v>0</v>
      </c>
      <c r="H4" s="10">
        <v>0</v>
      </c>
    </row>
    <row r="5" s="1" customFormat="1" ht="14.3" customHeight="1" spans="1:9">
      <c r="A5" s="11" t="s">
        <v>85</v>
      </c>
      <c r="B5" s="12" t="s">
        <v>2</v>
      </c>
      <c r="C5" s="13">
        <v>1293329.03</v>
      </c>
      <c r="D5" s="13">
        <v>1293329.03</v>
      </c>
      <c r="E5" s="13">
        <f>SUM(E6+E9+E11+E13+E15+E18+E30+E35+E37+E43+E46)</f>
        <v>43952300</v>
      </c>
      <c r="F5" s="13">
        <v>0</v>
      </c>
      <c r="G5" s="13">
        <v>0</v>
      </c>
      <c r="H5" s="13">
        <v>0</v>
      </c>
    </row>
    <row r="6" s="1" customFormat="1" ht="14.3" customHeight="1" spans="1:9">
      <c r="A6" s="14" t="s">
        <v>95</v>
      </c>
      <c r="B6" s="14" t="s">
        <v>96</v>
      </c>
      <c r="C6" s="46">
        <v>13051141.7</v>
      </c>
      <c r="D6" s="19">
        <v>1017261</v>
      </c>
      <c r="E6" s="19">
        <v>8095300</v>
      </c>
      <c r="F6" s="19">
        <v>0</v>
      </c>
      <c r="G6" s="19">
        <v>0</v>
      </c>
      <c r="H6" s="19">
        <v>0</v>
      </c>
      <c r="I6" s="47"/>
    </row>
    <row r="7" s="1" customFormat="1" ht="14.3" customHeight="1" spans="1:9">
      <c r="A7" s="14" t="s">
        <v>97</v>
      </c>
      <c r="B7" s="14" t="s">
        <v>98</v>
      </c>
      <c r="C7" s="46">
        <v>10545960.88</v>
      </c>
      <c r="D7" s="19">
        <v>1017261</v>
      </c>
      <c r="E7" s="19">
        <v>8095300</v>
      </c>
      <c r="F7" s="19">
        <v>0</v>
      </c>
      <c r="G7" s="19">
        <v>0</v>
      </c>
      <c r="H7" s="19">
        <v>0</v>
      </c>
      <c r="I7" s="47"/>
    </row>
    <row r="8" s="1" customFormat="1" ht="14.3" customHeight="1" spans="1:9">
      <c r="A8" s="14" t="s">
        <v>99</v>
      </c>
      <c r="B8" s="14" t="s">
        <v>100</v>
      </c>
      <c r="C8" s="46">
        <v>9112561</v>
      </c>
      <c r="D8" s="19">
        <v>1017261</v>
      </c>
      <c r="E8" s="19">
        <v>8095300</v>
      </c>
      <c r="F8" s="19">
        <v>0</v>
      </c>
      <c r="G8" s="19">
        <v>0</v>
      </c>
      <c r="H8" s="19">
        <v>0</v>
      </c>
      <c r="I8" s="47"/>
    </row>
    <row r="9" s="1" customFormat="1" ht="14.3" customHeight="1" spans="1:9">
      <c r="A9" s="14" t="s">
        <v>101</v>
      </c>
      <c r="B9" s="14" t="s">
        <v>102</v>
      </c>
      <c r="C9" s="46">
        <v>1144000</v>
      </c>
      <c r="D9" s="19"/>
      <c r="E9" s="19">
        <v>1144000</v>
      </c>
      <c r="F9" s="19">
        <v>0</v>
      </c>
      <c r="G9" s="19">
        <v>0</v>
      </c>
      <c r="H9" s="19">
        <v>0</v>
      </c>
      <c r="I9" s="47"/>
    </row>
    <row r="10" s="1" customFormat="1" ht="14.3" customHeight="1" spans="1:9">
      <c r="A10" s="14" t="s">
        <v>103</v>
      </c>
      <c r="B10" s="14" t="s">
        <v>100</v>
      </c>
      <c r="C10" s="46">
        <v>1144000</v>
      </c>
      <c r="D10" s="19"/>
      <c r="E10" s="19">
        <v>1144000</v>
      </c>
      <c r="F10" s="19">
        <v>0</v>
      </c>
      <c r="G10" s="19">
        <v>0</v>
      </c>
      <c r="H10" s="19">
        <v>0</v>
      </c>
      <c r="I10" s="47"/>
    </row>
    <row r="11" s="1" customFormat="1" ht="14.3" customHeight="1" spans="1:9">
      <c r="A11" s="14" t="s">
        <v>104</v>
      </c>
      <c r="B11" s="14" t="s">
        <v>105</v>
      </c>
      <c r="C11" s="46">
        <v>488000</v>
      </c>
      <c r="D11" s="19"/>
      <c r="E11" s="19">
        <v>488000</v>
      </c>
      <c r="F11" s="19">
        <v>0</v>
      </c>
      <c r="G11" s="19">
        <v>0</v>
      </c>
      <c r="H11" s="19">
        <v>0</v>
      </c>
      <c r="I11" s="47"/>
    </row>
    <row r="12" s="1" customFormat="1" ht="14.3" customHeight="1" spans="1:9">
      <c r="A12" s="14" t="s">
        <v>106</v>
      </c>
      <c r="B12" s="14" t="s">
        <v>100</v>
      </c>
      <c r="C12" s="46">
        <v>488000</v>
      </c>
      <c r="D12" s="21"/>
      <c r="E12" s="21">
        <v>488000</v>
      </c>
      <c r="F12" s="21">
        <v>0</v>
      </c>
      <c r="G12" s="21">
        <v>0</v>
      </c>
      <c r="H12" s="21">
        <v>0</v>
      </c>
      <c r="I12" s="47"/>
    </row>
    <row r="13" spans="1:9">
      <c r="A13" s="14" t="s">
        <v>107</v>
      </c>
      <c r="B13" s="14" t="s">
        <v>108</v>
      </c>
      <c r="C13" s="48">
        <v>222500</v>
      </c>
      <c r="D13" s="17"/>
      <c r="E13" s="17">
        <v>222500</v>
      </c>
      <c r="F13" s="17"/>
      <c r="G13" s="17"/>
      <c r="H13" s="17"/>
    </row>
    <row r="14" spans="1:9">
      <c r="A14" s="14" t="s">
        <v>109</v>
      </c>
      <c r="B14" s="14" t="s">
        <v>100</v>
      </c>
      <c r="C14" s="48">
        <v>222500</v>
      </c>
      <c r="D14" s="17"/>
      <c r="E14" s="17">
        <v>222500</v>
      </c>
      <c r="F14" s="17"/>
      <c r="G14" s="17"/>
      <c r="H14" s="17"/>
    </row>
    <row r="15" spans="1:9">
      <c r="A15" s="14" t="s">
        <v>110</v>
      </c>
      <c r="B15" s="14" t="s">
        <v>111</v>
      </c>
      <c r="C15" s="48">
        <v>100000</v>
      </c>
      <c r="D15" s="17"/>
      <c r="E15" s="17">
        <v>100000</v>
      </c>
      <c r="F15" s="17"/>
      <c r="G15" s="17"/>
      <c r="H15" s="17"/>
    </row>
    <row r="16" spans="1:9">
      <c r="A16" s="14" t="s">
        <v>112</v>
      </c>
      <c r="B16" s="14" t="s">
        <v>113</v>
      </c>
      <c r="C16" s="48">
        <v>100000</v>
      </c>
      <c r="D16" s="17"/>
      <c r="E16" s="17">
        <v>100000</v>
      </c>
      <c r="F16" s="17"/>
      <c r="G16" s="17"/>
      <c r="H16" s="17"/>
    </row>
    <row r="17" spans="1:8">
      <c r="A17" s="14" t="s">
        <v>114</v>
      </c>
      <c r="B17" s="14" t="s">
        <v>115</v>
      </c>
      <c r="C17" s="48">
        <v>100000</v>
      </c>
      <c r="D17" s="17"/>
      <c r="E17" s="17">
        <v>100000</v>
      </c>
      <c r="F17" s="17"/>
      <c r="G17" s="17"/>
      <c r="H17" s="17"/>
    </row>
    <row r="18" spans="1:8">
      <c r="A18" s="14" t="s">
        <v>116</v>
      </c>
      <c r="B18" s="14" t="s">
        <v>117</v>
      </c>
      <c r="C18" s="48">
        <v>966707.75</v>
      </c>
      <c r="D18" s="17">
        <v>166707.75</v>
      </c>
      <c r="E18" s="17">
        <v>800000</v>
      </c>
      <c r="F18" s="17"/>
      <c r="G18" s="17"/>
      <c r="H18" s="17"/>
    </row>
    <row r="19" spans="1:8">
      <c r="A19" s="14" t="s">
        <v>118</v>
      </c>
      <c r="B19" s="14" t="s">
        <v>119</v>
      </c>
      <c r="C19" s="48">
        <v>960039.44</v>
      </c>
      <c r="D19" s="17">
        <v>160039.44</v>
      </c>
      <c r="E19" s="17">
        <v>800000</v>
      </c>
      <c r="F19" s="17"/>
      <c r="G19" s="17"/>
      <c r="H19" s="17"/>
    </row>
    <row r="20" spans="1:8">
      <c r="A20" s="14">
        <v>2080801</v>
      </c>
      <c r="B20" s="14" t="s">
        <v>120</v>
      </c>
      <c r="C20" s="48">
        <v>800000</v>
      </c>
      <c r="D20" s="17"/>
      <c r="E20" s="17">
        <v>800000</v>
      </c>
      <c r="F20" s="17"/>
      <c r="G20" s="17"/>
      <c r="H20" s="17"/>
    </row>
    <row r="21" spans="1:8">
      <c r="A21" s="14" t="s">
        <v>121</v>
      </c>
      <c r="B21" s="14" t="s">
        <v>122</v>
      </c>
      <c r="C21" s="48">
        <v>106692.96</v>
      </c>
      <c r="D21" s="17">
        <v>106692.96</v>
      </c>
      <c r="E21" s="17">
        <v>0</v>
      </c>
      <c r="F21" s="17"/>
      <c r="G21" s="17"/>
      <c r="H21" s="17"/>
    </row>
    <row r="22" spans="1:8">
      <c r="A22" s="14" t="s">
        <v>123</v>
      </c>
      <c r="B22" s="14" t="s">
        <v>124</v>
      </c>
      <c r="C22" s="48">
        <v>53346.48</v>
      </c>
      <c r="D22" s="17">
        <v>53346.48</v>
      </c>
      <c r="E22" s="17">
        <v>0</v>
      </c>
      <c r="F22" s="17"/>
      <c r="G22" s="17"/>
      <c r="H22" s="17"/>
    </row>
    <row r="23" spans="1:8">
      <c r="A23" s="14" t="s">
        <v>125</v>
      </c>
      <c r="B23" s="14" t="s">
        <v>126</v>
      </c>
      <c r="C23" s="48">
        <v>6668.31</v>
      </c>
      <c r="D23" s="17">
        <v>6668.31</v>
      </c>
      <c r="E23" s="17">
        <v>0</v>
      </c>
      <c r="F23" s="17"/>
      <c r="G23" s="17"/>
      <c r="H23" s="17"/>
    </row>
    <row r="24" spans="1:8">
      <c r="A24" s="14" t="s">
        <v>127</v>
      </c>
      <c r="B24" s="14" t="s">
        <v>128</v>
      </c>
      <c r="C24" s="48">
        <v>4667.82</v>
      </c>
      <c r="D24" s="17">
        <v>4667.82</v>
      </c>
      <c r="E24" s="17">
        <v>0</v>
      </c>
      <c r="F24" s="17"/>
      <c r="G24" s="17"/>
      <c r="H24" s="17"/>
    </row>
    <row r="25" spans="1:8">
      <c r="A25" s="14" t="s">
        <v>129</v>
      </c>
      <c r="B25" s="14" t="s">
        <v>130</v>
      </c>
      <c r="C25" s="48">
        <v>2000.49</v>
      </c>
      <c r="D25" s="17">
        <v>2000.49</v>
      </c>
      <c r="E25" s="17">
        <v>0</v>
      </c>
      <c r="F25" s="17"/>
      <c r="G25" s="17"/>
      <c r="H25" s="17"/>
    </row>
    <row r="26" spans="1:8">
      <c r="A26" s="14" t="s">
        <v>131</v>
      </c>
      <c r="B26" s="14" t="s">
        <v>132</v>
      </c>
      <c r="C26" s="48">
        <v>326161.09</v>
      </c>
      <c r="D26" s="17">
        <v>326161.09</v>
      </c>
      <c r="E26" s="17">
        <v>0</v>
      </c>
      <c r="F26" s="17"/>
      <c r="G26" s="17"/>
      <c r="H26" s="17"/>
    </row>
    <row r="27" spans="1:8">
      <c r="A27" s="14" t="s">
        <v>133</v>
      </c>
      <c r="B27" s="14" t="s">
        <v>134</v>
      </c>
      <c r="C27" s="48">
        <v>326161.09</v>
      </c>
      <c r="D27" s="17">
        <v>326161.09</v>
      </c>
      <c r="E27" s="17">
        <v>0</v>
      </c>
      <c r="F27" s="17"/>
      <c r="G27" s="17"/>
      <c r="H27" s="17"/>
    </row>
    <row r="28" spans="1:8">
      <c r="A28" s="14" t="s">
        <v>135</v>
      </c>
      <c r="B28" s="14" t="s">
        <v>136</v>
      </c>
      <c r="C28" s="48">
        <v>42677.18</v>
      </c>
      <c r="D28" s="17">
        <v>42677.18</v>
      </c>
      <c r="E28" s="17">
        <v>0</v>
      </c>
      <c r="F28" s="17"/>
      <c r="G28" s="17"/>
      <c r="H28" s="17"/>
    </row>
    <row r="29" spans="1:8">
      <c r="A29" s="14" t="s">
        <v>137</v>
      </c>
      <c r="B29" s="14" t="s">
        <v>138</v>
      </c>
      <c r="C29" s="48">
        <v>0</v>
      </c>
      <c r="D29" s="17"/>
      <c r="E29" s="17">
        <v>0</v>
      </c>
      <c r="F29" s="17"/>
      <c r="G29" s="17"/>
      <c r="H29" s="17"/>
    </row>
    <row r="30" spans="1:8">
      <c r="A30" s="14" t="s">
        <v>139</v>
      </c>
      <c r="B30" s="14" t="s">
        <v>140</v>
      </c>
      <c r="C30" s="48">
        <v>24825000</v>
      </c>
      <c r="D30" s="17"/>
      <c r="E30" s="17">
        <v>24825000</v>
      </c>
      <c r="F30" s="17"/>
      <c r="G30" s="17"/>
      <c r="H30" s="17"/>
    </row>
    <row r="31" spans="1:8">
      <c r="A31" s="14" t="s">
        <v>141</v>
      </c>
      <c r="B31" s="14" t="s">
        <v>142</v>
      </c>
      <c r="C31" s="48">
        <v>175000</v>
      </c>
      <c r="D31" s="17"/>
      <c r="E31" s="17">
        <v>175000</v>
      </c>
      <c r="F31" s="17"/>
      <c r="G31" s="17"/>
      <c r="H31" s="17"/>
    </row>
    <row r="32" spans="1:8">
      <c r="A32" s="14">
        <v>2120303</v>
      </c>
      <c r="B32" s="14" t="s">
        <v>143</v>
      </c>
      <c r="C32" s="48">
        <v>23250000</v>
      </c>
      <c r="D32" s="17"/>
      <c r="E32" s="17">
        <v>23250000</v>
      </c>
      <c r="F32" s="17"/>
      <c r="G32" s="17"/>
      <c r="H32" s="17"/>
    </row>
    <row r="33" spans="1:8">
      <c r="A33" s="14">
        <v>2120104</v>
      </c>
      <c r="B33" s="14" t="s">
        <v>144</v>
      </c>
      <c r="C33" s="48">
        <v>1400000</v>
      </c>
      <c r="D33" s="17"/>
      <c r="E33" s="17">
        <v>1400000</v>
      </c>
      <c r="F33" s="17"/>
      <c r="G33" s="17"/>
      <c r="H33" s="17"/>
    </row>
    <row r="34" spans="1:8">
      <c r="A34" s="14" t="s">
        <v>145</v>
      </c>
      <c r="B34" s="14" t="s">
        <v>142</v>
      </c>
      <c r="C34" s="48">
        <v>175000</v>
      </c>
      <c r="D34" s="17"/>
      <c r="E34" s="17">
        <v>175000</v>
      </c>
      <c r="F34" s="17"/>
      <c r="G34" s="17"/>
      <c r="H34" s="17"/>
    </row>
    <row r="35" spans="1:8">
      <c r="A35" s="14">
        <v>215</v>
      </c>
      <c r="B35" s="14" t="s">
        <v>146</v>
      </c>
      <c r="C35" s="48">
        <v>6000000</v>
      </c>
      <c r="D35" s="17"/>
      <c r="E35" s="17">
        <v>6000000</v>
      </c>
      <c r="F35" s="17"/>
      <c r="G35" s="17"/>
      <c r="H35" s="17"/>
    </row>
    <row r="36" spans="1:8">
      <c r="A36" s="14">
        <v>2150899</v>
      </c>
      <c r="B36" s="14" t="s">
        <v>147</v>
      </c>
      <c r="C36" s="48">
        <v>6000000</v>
      </c>
      <c r="D36" s="17"/>
      <c r="E36" s="17">
        <v>6000000</v>
      </c>
      <c r="F36" s="17"/>
      <c r="G36" s="17"/>
      <c r="H36" s="17"/>
    </row>
    <row r="37" spans="1:8">
      <c r="A37" s="14" t="s">
        <v>148</v>
      </c>
      <c r="B37" s="14" t="s">
        <v>149</v>
      </c>
      <c r="C37" s="48">
        <v>1390000</v>
      </c>
      <c r="D37" s="17"/>
      <c r="E37" s="17">
        <v>1390000</v>
      </c>
      <c r="F37" s="17"/>
      <c r="G37" s="17"/>
      <c r="H37" s="17"/>
    </row>
    <row r="38" spans="1:8">
      <c r="A38" s="14" t="s">
        <v>150</v>
      </c>
      <c r="B38" s="14" t="s">
        <v>151</v>
      </c>
      <c r="C38" s="48">
        <v>0</v>
      </c>
      <c r="D38" s="17"/>
      <c r="E38" s="17">
        <v>0</v>
      </c>
      <c r="F38" s="17"/>
      <c r="G38" s="17"/>
      <c r="H38" s="17"/>
    </row>
    <row r="39" spans="1:8">
      <c r="A39" s="14" t="s">
        <v>152</v>
      </c>
      <c r="B39" s="14" t="s">
        <v>100</v>
      </c>
      <c r="C39" s="48">
        <v>1390000</v>
      </c>
      <c r="D39" s="17"/>
      <c r="E39" s="17">
        <v>1390000</v>
      </c>
      <c r="F39" s="17"/>
      <c r="G39" s="17"/>
      <c r="H39" s="17"/>
    </row>
    <row r="40" spans="1:8">
      <c r="A40" s="14" t="s">
        <v>153</v>
      </c>
      <c r="B40" s="14" t="s">
        <v>154</v>
      </c>
      <c r="C40" s="48">
        <v>66683.1</v>
      </c>
      <c r="D40" s="17">
        <v>66683.1</v>
      </c>
      <c r="E40" s="17">
        <v>0</v>
      </c>
      <c r="F40" s="17"/>
      <c r="G40" s="17"/>
      <c r="H40" s="17"/>
    </row>
    <row r="41" spans="1:8">
      <c r="A41" s="14" t="s">
        <v>155</v>
      </c>
      <c r="B41" s="14" t="s">
        <v>156</v>
      </c>
      <c r="C41" s="48">
        <v>66683.1</v>
      </c>
      <c r="D41" s="17">
        <v>66683.1</v>
      </c>
      <c r="E41" s="17">
        <v>0</v>
      </c>
      <c r="F41" s="17"/>
      <c r="G41" s="17"/>
      <c r="H41" s="17"/>
    </row>
    <row r="42" spans="1:8">
      <c r="A42" s="14" t="s">
        <v>157</v>
      </c>
      <c r="B42" s="14" t="s">
        <v>158</v>
      </c>
      <c r="C42" s="48">
        <v>66683.1</v>
      </c>
      <c r="D42" s="17">
        <v>66683.1</v>
      </c>
      <c r="E42" s="17">
        <v>0</v>
      </c>
      <c r="F42" s="17"/>
      <c r="G42" s="17"/>
      <c r="H42" s="17"/>
    </row>
    <row r="43" spans="1:8">
      <c r="A43" s="14" t="s">
        <v>159</v>
      </c>
      <c r="B43" s="14" t="s">
        <v>160</v>
      </c>
      <c r="C43" s="48">
        <v>187500</v>
      </c>
      <c r="D43" s="17"/>
      <c r="E43" s="17">
        <v>187500</v>
      </c>
      <c r="F43" s="17"/>
      <c r="G43" s="17"/>
      <c r="H43" s="17"/>
    </row>
    <row r="44" spans="1:8">
      <c r="A44" s="22" t="s">
        <v>161</v>
      </c>
      <c r="B44" s="14" t="s">
        <v>162</v>
      </c>
      <c r="C44" s="48">
        <v>0</v>
      </c>
      <c r="D44" s="17"/>
      <c r="E44" s="17">
        <v>0</v>
      </c>
      <c r="F44" s="17"/>
      <c r="G44" s="17"/>
      <c r="H44" s="17"/>
    </row>
    <row r="45" spans="1:8">
      <c r="A45" s="23" t="s">
        <v>163</v>
      </c>
      <c r="B45" s="23" t="s">
        <v>100</v>
      </c>
      <c r="C45" s="48">
        <v>187500</v>
      </c>
      <c r="D45" s="17"/>
      <c r="E45" s="17">
        <v>187500</v>
      </c>
      <c r="F45" s="17"/>
      <c r="G45" s="17"/>
      <c r="H45" s="17"/>
    </row>
    <row r="46" spans="1:8">
      <c r="A46" s="24">
        <v>227</v>
      </c>
      <c r="B46" s="24" t="s">
        <v>164</v>
      </c>
      <c r="C46" s="48">
        <v>700000</v>
      </c>
      <c r="D46" s="17"/>
      <c r="E46" s="17">
        <v>700000</v>
      </c>
      <c r="F46" s="17"/>
      <c r="G46" s="17"/>
      <c r="H46" s="17"/>
    </row>
  </sheetData>
  <mergeCells count="2">
    <mergeCell ref="A1:H1"/>
    <mergeCell ref="A2:G2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workbookViewId="0">
      <selection activeCell="A2" sqref="A2:K2"/>
    </sheetView>
  </sheetViews>
  <sheetFormatPr defaultColWidth="10" defaultRowHeight="14.4"/>
  <cols>
    <col min="1" max="1" width="12.2037037037037" style="1" customWidth="1"/>
    <col min="2" max="2" width="25.1111111111111" style="1" customWidth="1"/>
    <col min="3" max="3" width="15.7407407407407" style="1" customWidth="1"/>
    <col min="4" max="4" width="13.9722222222222" style="1" customWidth="1"/>
    <col min="5" max="5" width="16.287037037037" style="1" customWidth="1"/>
    <col min="6" max="6" width="13.8425925925926" style="1" customWidth="1"/>
    <col min="7" max="7" width="15.0648148148148" style="1" customWidth="1"/>
    <col min="8" max="8" width="11.9444444444444" style="1" customWidth="1"/>
    <col min="9" max="9" width="11.6666666666667" style="1" customWidth="1"/>
    <col min="10" max="10" width="19.4074074074074" style="1" customWidth="1"/>
    <col min="11" max="11" width="12.8888888888889" style="1" customWidth="1"/>
    <col min="12" max="12" width="16.4166666666667" style="1" customWidth="1"/>
    <col min="13" max="16384" width="10" style="1"/>
  </cols>
  <sheetData>
    <row r="1" s="1" customFormat="1" ht="56.5" customHeight="1" spans="1:12">
      <c r="A1" s="15" t="s">
        <v>386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="1" customFormat="1" ht="14.3" customHeight="1" spans="1:12">
      <c r="A2" s="40" t="s">
        <v>87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 t="s">
        <v>10</v>
      </c>
    </row>
    <row r="3" s="1" customFormat="1" ht="22.6" customHeight="1" spans="1:12">
      <c r="A3" s="5" t="s">
        <v>382</v>
      </c>
      <c r="B3" s="5" t="s">
        <v>387</v>
      </c>
      <c r="C3" s="5" t="s">
        <v>388</v>
      </c>
      <c r="D3" s="5"/>
      <c r="E3" s="5"/>
      <c r="F3" s="5"/>
      <c r="G3" s="5"/>
      <c r="H3" s="5" t="s">
        <v>389</v>
      </c>
      <c r="I3" s="5"/>
      <c r="J3" s="5"/>
      <c r="K3" s="5"/>
      <c r="L3" s="5"/>
    </row>
    <row r="4" s="1" customFormat="1" ht="14.3" customHeight="1" spans="1:12">
      <c r="A4" s="5"/>
      <c r="B4" s="5"/>
      <c r="C4" s="5" t="s">
        <v>390</v>
      </c>
      <c r="D4" s="5" t="s">
        <v>92</v>
      </c>
      <c r="E4" s="5"/>
      <c r="F4" s="5"/>
      <c r="G4" s="5" t="s">
        <v>93</v>
      </c>
      <c r="H4" s="5" t="s">
        <v>92</v>
      </c>
      <c r="I4" s="5"/>
      <c r="J4" s="5"/>
      <c r="K4" s="5" t="s">
        <v>93</v>
      </c>
      <c r="L4" s="5"/>
    </row>
    <row r="5" s="1" customFormat="1" ht="28.6" customHeight="1" spans="1:12">
      <c r="A5" s="5"/>
      <c r="B5" s="5"/>
      <c r="C5" s="5"/>
      <c r="D5" s="5" t="s">
        <v>71</v>
      </c>
      <c r="E5" s="5" t="s">
        <v>175</v>
      </c>
      <c r="F5" s="5" t="s">
        <v>176</v>
      </c>
      <c r="G5" s="5"/>
      <c r="H5" s="5" t="s">
        <v>391</v>
      </c>
      <c r="I5" s="5" t="s">
        <v>392</v>
      </c>
      <c r="J5" s="5" t="s">
        <v>393</v>
      </c>
      <c r="K5" s="5" t="s">
        <v>392</v>
      </c>
      <c r="L5" s="5" t="s">
        <v>393</v>
      </c>
    </row>
    <row r="6" s="1" customFormat="1" ht="14.3" customHeight="1" spans="1:12">
      <c r="A6" s="6" t="s">
        <v>83</v>
      </c>
      <c r="B6" s="6" t="s">
        <v>84</v>
      </c>
      <c r="C6" s="10">
        <f>SUM(D6+G6)</f>
        <v>45145629.03</v>
      </c>
      <c r="D6" s="10">
        <v>1293329.03</v>
      </c>
      <c r="E6" s="10">
        <v>1196999.03</v>
      </c>
      <c r="F6" s="10">
        <v>96330</v>
      </c>
      <c r="G6" s="10">
        <v>43852300</v>
      </c>
      <c r="H6" s="10">
        <v>38532</v>
      </c>
      <c r="I6" s="10">
        <v>0</v>
      </c>
      <c r="J6" s="10">
        <v>1254797.03</v>
      </c>
      <c r="K6" s="10">
        <v>0</v>
      </c>
      <c r="L6" s="10">
        <v>0</v>
      </c>
    </row>
    <row r="7" s="1" customFormat="1" ht="22.6" customHeight="1" spans="1:12">
      <c r="A7" s="11" t="s">
        <v>85</v>
      </c>
      <c r="B7" s="11" t="s">
        <v>2</v>
      </c>
      <c r="C7" s="10">
        <f t="shared" ref="C7:C48" si="0">SUM(D7+G7)</f>
        <v>45245629.03</v>
      </c>
      <c r="D7" s="13">
        <v>1293329.03</v>
      </c>
      <c r="E7" s="13">
        <v>1196999.03</v>
      </c>
      <c r="F7" s="13">
        <v>96330</v>
      </c>
      <c r="G7" s="13">
        <f>SUM(G8+G11+G13+G15+G17+G20+G32+G37+G39+G45+G48)</f>
        <v>43952300</v>
      </c>
      <c r="H7" s="13">
        <v>38532</v>
      </c>
      <c r="I7" s="13">
        <v>0</v>
      </c>
      <c r="J7" s="13">
        <v>1254797.03</v>
      </c>
      <c r="K7" s="13">
        <v>0</v>
      </c>
      <c r="L7" s="13">
        <v>0</v>
      </c>
    </row>
    <row r="8" s="1" customFormat="1" ht="14.3" customHeight="1" spans="1:12">
      <c r="A8" s="14" t="s">
        <v>95</v>
      </c>
      <c r="B8" s="14" t="s">
        <v>96</v>
      </c>
      <c r="C8" s="10">
        <f t="shared" si="0"/>
        <v>9112561</v>
      </c>
      <c r="D8" s="9">
        <v>1017261</v>
      </c>
      <c r="E8" s="9">
        <v>920931</v>
      </c>
      <c r="F8" s="9">
        <v>96330</v>
      </c>
      <c r="G8" s="19">
        <v>8095300</v>
      </c>
      <c r="H8" s="9">
        <v>38532</v>
      </c>
      <c r="I8" s="9">
        <v>0</v>
      </c>
      <c r="J8" s="9">
        <v>978729</v>
      </c>
      <c r="K8" s="9">
        <v>0</v>
      </c>
      <c r="L8" s="9">
        <v>0</v>
      </c>
    </row>
    <row r="9" s="1" customFormat="1" ht="22.6" customHeight="1" spans="1:12">
      <c r="A9" s="14" t="s">
        <v>97</v>
      </c>
      <c r="B9" s="14" t="s">
        <v>98</v>
      </c>
      <c r="C9" s="10">
        <f t="shared" si="0"/>
        <v>9112561</v>
      </c>
      <c r="D9" s="9">
        <v>1017261</v>
      </c>
      <c r="E9" s="9">
        <v>920931</v>
      </c>
      <c r="F9" s="9">
        <v>96330</v>
      </c>
      <c r="G9" s="19">
        <v>8095300</v>
      </c>
      <c r="H9" s="9">
        <v>38532</v>
      </c>
      <c r="I9" s="9">
        <v>0</v>
      </c>
      <c r="J9" s="9">
        <v>106692.96</v>
      </c>
      <c r="K9" s="9">
        <v>0</v>
      </c>
      <c r="L9" s="9">
        <v>0</v>
      </c>
    </row>
    <row r="10" s="1" customFormat="1" ht="14.3" customHeight="1" spans="1:12">
      <c r="A10" s="14" t="s">
        <v>99</v>
      </c>
      <c r="B10" s="14" t="s">
        <v>100</v>
      </c>
      <c r="C10" s="10">
        <f t="shared" si="0"/>
        <v>9112561</v>
      </c>
      <c r="D10" s="9">
        <v>1017261</v>
      </c>
      <c r="E10" s="9">
        <v>920931</v>
      </c>
      <c r="F10" s="9">
        <v>96330</v>
      </c>
      <c r="G10" s="19">
        <v>8095300</v>
      </c>
      <c r="H10" s="9">
        <v>38532</v>
      </c>
      <c r="I10" s="9">
        <v>0</v>
      </c>
      <c r="J10" s="9">
        <v>53346.48</v>
      </c>
      <c r="K10" s="9">
        <v>0</v>
      </c>
      <c r="L10" s="9">
        <v>0</v>
      </c>
    </row>
    <row r="11" s="1" customFormat="1" ht="14.3" customHeight="1" spans="1:12">
      <c r="A11" s="14" t="s">
        <v>101</v>
      </c>
      <c r="B11" s="14" t="s">
        <v>102</v>
      </c>
      <c r="C11" s="10">
        <f t="shared" si="0"/>
        <v>1144000</v>
      </c>
      <c r="D11" s="9"/>
      <c r="E11" s="19"/>
      <c r="F11" s="9">
        <v>0</v>
      </c>
      <c r="G11" s="19">
        <v>1144000</v>
      </c>
      <c r="H11" s="9">
        <v>0</v>
      </c>
      <c r="I11" s="9">
        <v>0</v>
      </c>
      <c r="J11" s="9">
        <v>4667.82</v>
      </c>
      <c r="K11" s="9">
        <v>0</v>
      </c>
      <c r="L11" s="9">
        <v>0</v>
      </c>
    </row>
    <row r="12" s="1" customFormat="1" ht="14.3" customHeight="1" spans="1:12">
      <c r="A12" s="14" t="s">
        <v>103</v>
      </c>
      <c r="B12" s="14" t="s">
        <v>100</v>
      </c>
      <c r="C12" s="10">
        <f t="shared" si="0"/>
        <v>1144000</v>
      </c>
      <c r="D12" s="9"/>
      <c r="E12" s="19"/>
      <c r="F12" s="9">
        <v>0</v>
      </c>
      <c r="G12" s="19">
        <v>1144000</v>
      </c>
      <c r="H12" s="9">
        <v>0</v>
      </c>
      <c r="I12" s="9">
        <v>0</v>
      </c>
      <c r="J12" s="9">
        <v>2000.49</v>
      </c>
      <c r="K12" s="9">
        <v>0</v>
      </c>
      <c r="L12" s="9">
        <v>0</v>
      </c>
    </row>
    <row r="13" s="1" customFormat="1" ht="14.3" customHeight="1" spans="1:12">
      <c r="A13" s="14" t="s">
        <v>104</v>
      </c>
      <c r="B13" s="14" t="s">
        <v>105</v>
      </c>
      <c r="C13" s="10">
        <f t="shared" si="0"/>
        <v>488000</v>
      </c>
      <c r="D13" s="9"/>
      <c r="E13" s="19"/>
      <c r="F13" s="9">
        <v>0</v>
      </c>
      <c r="G13" s="19">
        <v>488000</v>
      </c>
      <c r="H13" s="9">
        <v>0</v>
      </c>
      <c r="I13" s="9">
        <v>0</v>
      </c>
      <c r="J13" s="9">
        <v>42677.18</v>
      </c>
      <c r="K13" s="9">
        <v>0</v>
      </c>
      <c r="L13" s="9">
        <v>0</v>
      </c>
    </row>
    <row r="14" s="1" customFormat="1" ht="14.3" customHeight="1" spans="1:12">
      <c r="A14" s="14" t="s">
        <v>106</v>
      </c>
      <c r="B14" s="14" t="s">
        <v>100</v>
      </c>
      <c r="C14" s="10">
        <f t="shared" si="0"/>
        <v>488000</v>
      </c>
      <c r="D14" s="20"/>
      <c r="E14" s="21"/>
      <c r="F14" s="20">
        <v>0</v>
      </c>
      <c r="G14" s="21">
        <v>488000</v>
      </c>
      <c r="H14" s="20">
        <v>0</v>
      </c>
      <c r="I14" s="20">
        <v>0</v>
      </c>
      <c r="J14" s="20">
        <v>66683.1</v>
      </c>
      <c r="K14" s="20">
        <v>0</v>
      </c>
      <c r="L14" s="20">
        <v>0</v>
      </c>
    </row>
    <row r="15" spans="1:12">
      <c r="A15" s="14" t="s">
        <v>107</v>
      </c>
      <c r="B15" s="41" t="s">
        <v>108</v>
      </c>
      <c r="C15" s="10">
        <f t="shared" si="0"/>
        <v>222500</v>
      </c>
      <c r="D15" s="18"/>
      <c r="E15" s="17"/>
      <c r="F15" s="18"/>
      <c r="G15" s="17">
        <v>222500</v>
      </c>
      <c r="H15" s="18"/>
      <c r="I15" s="20">
        <v>0</v>
      </c>
      <c r="J15" s="17">
        <v>222500</v>
      </c>
      <c r="K15" s="20">
        <v>0</v>
      </c>
      <c r="L15" s="18"/>
    </row>
    <row r="16" spans="1:12">
      <c r="A16" s="14" t="s">
        <v>109</v>
      </c>
      <c r="B16" s="41" t="s">
        <v>100</v>
      </c>
      <c r="C16" s="10">
        <f t="shared" si="0"/>
        <v>222500</v>
      </c>
      <c r="D16" s="18"/>
      <c r="E16" s="17"/>
      <c r="F16" s="18"/>
      <c r="G16" s="17">
        <v>222500</v>
      </c>
      <c r="H16" s="18"/>
      <c r="I16" s="20">
        <v>0</v>
      </c>
      <c r="J16" s="17">
        <v>222500</v>
      </c>
      <c r="K16" s="20">
        <v>0</v>
      </c>
      <c r="L16" s="18"/>
    </row>
    <row r="17" spans="1:12">
      <c r="A17" s="14" t="s">
        <v>110</v>
      </c>
      <c r="B17" s="41" t="s">
        <v>111</v>
      </c>
      <c r="C17" s="10">
        <f t="shared" si="0"/>
        <v>100000</v>
      </c>
      <c r="D17" s="18"/>
      <c r="E17" s="17"/>
      <c r="F17" s="18"/>
      <c r="G17" s="17">
        <v>100000</v>
      </c>
      <c r="H17" s="18"/>
      <c r="I17" s="20">
        <v>0</v>
      </c>
      <c r="J17" s="17">
        <v>100000</v>
      </c>
      <c r="K17" s="20">
        <v>0</v>
      </c>
      <c r="L17" s="18"/>
    </row>
    <row r="18" spans="1:12">
      <c r="A18" s="14" t="s">
        <v>112</v>
      </c>
      <c r="B18" s="41" t="s">
        <v>113</v>
      </c>
      <c r="C18" s="10">
        <f t="shared" si="0"/>
        <v>100000</v>
      </c>
      <c r="D18" s="18"/>
      <c r="E18" s="17"/>
      <c r="F18" s="18"/>
      <c r="G18" s="17">
        <v>100000</v>
      </c>
      <c r="H18" s="18"/>
      <c r="I18" s="20">
        <v>0</v>
      </c>
      <c r="J18" s="17">
        <v>100000</v>
      </c>
      <c r="K18" s="20">
        <v>0</v>
      </c>
      <c r="L18" s="18"/>
    </row>
    <row r="19" spans="1:12">
      <c r="A19" s="14" t="s">
        <v>114</v>
      </c>
      <c r="B19" s="41" t="s">
        <v>115</v>
      </c>
      <c r="C19" s="10">
        <f t="shared" si="0"/>
        <v>100000</v>
      </c>
      <c r="D19" s="18"/>
      <c r="E19" s="17"/>
      <c r="F19" s="18"/>
      <c r="G19" s="17">
        <v>100000</v>
      </c>
      <c r="H19" s="18"/>
      <c r="I19" s="20">
        <v>0</v>
      </c>
      <c r="J19" s="17">
        <v>100000</v>
      </c>
      <c r="K19" s="20">
        <v>0</v>
      </c>
      <c r="L19" s="18"/>
    </row>
    <row r="20" spans="1:12">
      <c r="A20" s="14" t="s">
        <v>116</v>
      </c>
      <c r="B20" s="41" t="s">
        <v>117</v>
      </c>
      <c r="C20" s="10">
        <f t="shared" si="0"/>
        <v>800000</v>
      </c>
      <c r="D20" s="18"/>
      <c r="E20" s="17">
        <v>166707.75</v>
      </c>
      <c r="F20" s="18"/>
      <c r="G20" s="17">
        <v>800000</v>
      </c>
      <c r="H20" s="18"/>
      <c r="I20" s="20">
        <v>0</v>
      </c>
      <c r="J20" s="17">
        <v>800000</v>
      </c>
      <c r="K20" s="20">
        <v>0</v>
      </c>
      <c r="L20" s="18"/>
    </row>
    <row r="21" spans="1:12">
      <c r="A21" s="14" t="s">
        <v>118</v>
      </c>
      <c r="B21" s="41" t="s">
        <v>119</v>
      </c>
      <c r="C21" s="10">
        <f t="shared" si="0"/>
        <v>800000</v>
      </c>
      <c r="D21" s="18"/>
      <c r="E21" s="17">
        <v>160039.44</v>
      </c>
      <c r="F21" s="18"/>
      <c r="G21" s="17">
        <v>800000</v>
      </c>
      <c r="H21" s="18"/>
      <c r="I21" s="20">
        <v>0</v>
      </c>
      <c r="J21" s="17">
        <v>800000</v>
      </c>
      <c r="K21" s="20">
        <v>0</v>
      </c>
      <c r="L21" s="18"/>
    </row>
    <row r="22" spans="1:12">
      <c r="A22" s="14">
        <v>2080801</v>
      </c>
      <c r="B22" s="41" t="s">
        <v>120</v>
      </c>
      <c r="C22" s="10">
        <f t="shared" si="0"/>
        <v>800000</v>
      </c>
      <c r="D22" s="18"/>
      <c r="E22" s="17"/>
      <c r="F22" s="18"/>
      <c r="G22" s="17">
        <v>800000</v>
      </c>
      <c r="H22" s="18"/>
      <c r="I22" s="20">
        <v>0</v>
      </c>
      <c r="J22" s="17">
        <v>800000</v>
      </c>
      <c r="K22" s="20">
        <v>0</v>
      </c>
      <c r="L22" s="18"/>
    </row>
    <row r="23" ht="21.6" spans="1:12">
      <c r="A23" s="14" t="s">
        <v>121</v>
      </c>
      <c r="B23" s="41" t="s">
        <v>122</v>
      </c>
      <c r="C23" s="10">
        <f t="shared" si="0"/>
        <v>0</v>
      </c>
      <c r="D23" s="18"/>
      <c r="E23" s="17">
        <v>106692.96</v>
      </c>
      <c r="F23" s="18"/>
      <c r="G23" s="17">
        <v>0</v>
      </c>
      <c r="H23" s="18"/>
      <c r="I23" s="20">
        <v>0</v>
      </c>
      <c r="J23" s="17">
        <v>0</v>
      </c>
      <c r="K23" s="20">
        <v>0</v>
      </c>
      <c r="L23" s="18"/>
    </row>
    <row r="24" ht="21.6" spans="1:12">
      <c r="A24" s="14" t="s">
        <v>123</v>
      </c>
      <c r="B24" s="41" t="s">
        <v>124</v>
      </c>
      <c r="C24" s="10">
        <f t="shared" si="0"/>
        <v>0</v>
      </c>
      <c r="D24" s="18"/>
      <c r="E24" s="17">
        <v>53346.48</v>
      </c>
      <c r="F24" s="18"/>
      <c r="G24" s="17">
        <v>0</v>
      </c>
      <c r="H24" s="18"/>
      <c r="I24" s="20">
        <v>0</v>
      </c>
      <c r="J24" s="17">
        <v>0</v>
      </c>
      <c r="K24" s="20">
        <v>0</v>
      </c>
      <c r="L24" s="18"/>
    </row>
    <row r="25" ht="21.6" spans="1:12">
      <c r="A25" s="14" t="s">
        <v>125</v>
      </c>
      <c r="B25" s="41" t="s">
        <v>126</v>
      </c>
      <c r="C25" s="10">
        <f t="shared" si="0"/>
        <v>0</v>
      </c>
      <c r="D25" s="18"/>
      <c r="E25" s="17">
        <v>6668.31</v>
      </c>
      <c r="F25" s="18"/>
      <c r="G25" s="17">
        <v>0</v>
      </c>
      <c r="H25" s="18"/>
      <c r="I25" s="20">
        <v>0</v>
      </c>
      <c r="J25" s="17">
        <v>0</v>
      </c>
      <c r="K25" s="20">
        <v>0</v>
      </c>
      <c r="L25" s="18"/>
    </row>
    <row r="26" spans="1:12">
      <c r="A26" s="14" t="s">
        <v>127</v>
      </c>
      <c r="B26" s="41" t="s">
        <v>128</v>
      </c>
      <c r="C26" s="10">
        <f t="shared" si="0"/>
        <v>0</v>
      </c>
      <c r="D26" s="18"/>
      <c r="E26" s="17">
        <v>4667.82</v>
      </c>
      <c r="F26" s="18"/>
      <c r="G26" s="17">
        <v>0</v>
      </c>
      <c r="H26" s="18"/>
      <c r="I26" s="20">
        <v>0</v>
      </c>
      <c r="J26" s="17">
        <v>0</v>
      </c>
      <c r="K26" s="20">
        <v>0</v>
      </c>
      <c r="L26" s="18"/>
    </row>
    <row r="27" spans="1:12">
      <c r="A27" s="14" t="s">
        <v>129</v>
      </c>
      <c r="B27" s="41" t="s">
        <v>130</v>
      </c>
      <c r="C27" s="10">
        <f t="shared" si="0"/>
        <v>0</v>
      </c>
      <c r="D27" s="18"/>
      <c r="E27" s="17">
        <v>2000.49</v>
      </c>
      <c r="F27" s="18"/>
      <c r="G27" s="17">
        <v>0</v>
      </c>
      <c r="H27" s="18"/>
      <c r="I27" s="20">
        <v>0</v>
      </c>
      <c r="J27" s="17">
        <v>0</v>
      </c>
      <c r="K27" s="20">
        <v>0</v>
      </c>
      <c r="L27" s="18"/>
    </row>
    <row r="28" spans="1:12">
      <c r="A28" s="14" t="s">
        <v>131</v>
      </c>
      <c r="B28" s="41" t="s">
        <v>132</v>
      </c>
      <c r="C28" s="10">
        <f t="shared" si="0"/>
        <v>0</v>
      </c>
      <c r="D28" s="18"/>
      <c r="E28" s="17">
        <v>326161.09</v>
      </c>
      <c r="F28" s="18"/>
      <c r="G28" s="17">
        <v>0</v>
      </c>
      <c r="H28" s="18"/>
      <c r="I28" s="20">
        <v>0</v>
      </c>
      <c r="J28" s="17">
        <v>0</v>
      </c>
      <c r="K28" s="20">
        <v>0</v>
      </c>
      <c r="L28" s="18"/>
    </row>
    <row r="29" spans="1:12">
      <c r="A29" s="14" t="s">
        <v>133</v>
      </c>
      <c r="B29" s="41" t="s">
        <v>134</v>
      </c>
      <c r="C29" s="10">
        <f t="shared" si="0"/>
        <v>0</v>
      </c>
      <c r="D29" s="18"/>
      <c r="E29" s="17">
        <v>326161.09</v>
      </c>
      <c r="F29" s="18"/>
      <c r="G29" s="17">
        <v>0</v>
      </c>
      <c r="H29" s="18"/>
      <c r="I29" s="20">
        <v>0</v>
      </c>
      <c r="J29" s="17">
        <v>0</v>
      </c>
      <c r="K29" s="20">
        <v>0</v>
      </c>
      <c r="L29" s="18"/>
    </row>
    <row r="30" spans="1:12">
      <c r="A30" s="14" t="s">
        <v>135</v>
      </c>
      <c r="B30" s="41" t="s">
        <v>136</v>
      </c>
      <c r="C30" s="10">
        <f t="shared" si="0"/>
        <v>0</v>
      </c>
      <c r="D30" s="18"/>
      <c r="E30" s="17">
        <v>42677.18</v>
      </c>
      <c r="F30" s="18"/>
      <c r="G30" s="17">
        <v>0</v>
      </c>
      <c r="H30" s="18"/>
      <c r="I30" s="20">
        <v>0</v>
      </c>
      <c r="J30" s="17">
        <v>0</v>
      </c>
      <c r="K30" s="20">
        <v>0</v>
      </c>
      <c r="L30" s="18"/>
    </row>
    <row r="31" spans="1:12">
      <c r="A31" s="14" t="s">
        <v>137</v>
      </c>
      <c r="B31" s="41" t="s">
        <v>138</v>
      </c>
      <c r="C31" s="10">
        <f t="shared" si="0"/>
        <v>0</v>
      </c>
      <c r="D31" s="18"/>
      <c r="E31" s="17"/>
      <c r="F31" s="18"/>
      <c r="G31" s="17">
        <v>0</v>
      </c>
      <c r="H31" s="18"/>
      <c r="I31" s="20">
        <v>0</v>
      </c>
      <c r="J31" s="17">
        <v>0</v>
      </c>
      <c r="K31" s="20">
        <v>0</v>
      </c>
      <c r="L31" s="18"/>
    </row>
    <row r="32" spans="1:12">
      <c r="A32" s="14" t="s">
        <v>139</v>
      </c>
      <c r="B32" s="41" t="s">
        <v>140</v>
      </c>
      <c r="C32" s="10">
        <f t="shared" si="0"/>
        <v>24825000</v>
      </c>
      <c r="D32" s="18"/>
      <c r="E32" s="17"/>
      <c r="F32" s="18"/>
      <c r="G32" s="17">
        <v>24825000</v>
      </c>
      <c r="H32" s="18"/>
      <c r="I32" s="20">
        <v>0</v>
      </c>
      <c r="J32" s="17">
        <v>24825000</v>
      </c>
      <c r="K32" s="20">
        <v>0</v>
      </c>
      <c r="L32" s="18"/>
    </row>
    <row r="33" spans="1:12">
      <c r="A33" s="14" t="s">
        <v>141</v>
      </c>
      <c r="B33" s="41" t="s">
        <v>142</v>
      </c>
      <c r="C33" s="10">
        <f t="shared" si="0"/>
        <v>175000</v>
      </c>
      <c r="D33" s="18"/>
      <c r="E33" s="17"/>
      <c r="F33" s="18"/>
      <c r="G33" s="17">
        <v>175000</v>
      </c>
      <c r="H33" s="18"/>
      <c r="I33" s="20">
        <v>0</v>
      </c>
      <c r="J33" s="17">
        <v>175000</v>
      </c>
      <c r="K33" s="20">
        <v>0</v>
      </c>
      <c r="L33" s="18"/>
    </row>
    <row r="34" spans="1:12">
      <c r="A34" s="14">
        <v>2120303</v>
      </c>
      <c r="B34" s="41" t="s">
        <v>143</v>
      </c>
      <c r="C34" s="10">
        <f t="shared" si="0"/>
        <v>23250000</v>
      </c>
      <c r="D34" s="18"/>
      <c r="E34" s="17"/>
      <c r="F34" s="18"/>
      <c r="G34" s="17">
        <v>23250000</v>
      </c>
      <c r="H34" s="18"/>
      <c r="I34" s="20">
        <v>10000000</v>
      </c>
      <c r="J34" s="17">
        <v>23250000</v>
      </c>
      <c r="K34" s="20">
        <v>1000000</v>
      </c>
      <c r="L34" s="18"/>
    </row>
    <row r="35" spans="1:12">
      <c r="A35" s="14">
        <v>2120104</v>
      </c>
      <c r="B35" s="41" t="s">
        <v>144</v>
      </c>
      <c r="C35" s="10">
        <f t="shared" si="0"/>
        <v>1400000</v>
      </c>
      <c r="D35" s="18"/>
      <c r="E35" s="17"/>
      <c r="F35" s="18"/>
      <c r="G35" s="17">
        <v>1400000</v>
      </c>
      <c r="H35" s="18"/>
      <c r="I35" s="20">
        <v>0</v>
      </c>
      <c r="J35" s="17">
        <v>1400000</v>
      </c>
      <c r="K35" s="20">
        <v>0</v>
      </c>
      <c r="L35" s="18"/>
    </row>
    <row r="36" spans="1:12">
      <c r="A36" s="14" t="s">
        <v>145</v>
      </c>
      <c r="B36" s="41" t="s">
        <v>142</v>
      </c>
      <c r="C36" s="10">
        <f t="shared" si="0"/>
        <v>175000</v>
      </c>
      <c r="D36" s="18"/>
      <c r="E36" s="17"/>
      <c r="F36" s="18"/>
      <c r="G36" s="17">
        <v>175000</v>
      </c>
      <c r="H36" s="18"/>
      <c r="I36" s="20">
        <v>0</v>
      </c>
      <c r="J36" s="17">
        <v>175000</v>
      </c>
      <c r="K36" s="20">
        <v>0</v>
      </c>
      <c r="L36" s="18"/>
    </row>
    <row r="37" spans="1:12">
      <c r="A37" s="14">
        <v>215</v>
      </c>
      <c r="B37" s="41" t="s">
        <v>146</v>
      </c>
      <c r="C37" s="10">
        <f t="shared" si="0"/>
        <v>6000000</v>
      </c>
      <c r="D37" s="18"/>
      <c r="E37" s="17"/>
      <c r="F37" s="18"/>
      <c r="G37" s="17">
        <v>6000000</v>
      </c>
      <c r="H37" s="18"/>
      <c r="I37" s="20">
        <v>0</v>
      </c>
      <c r="J37" s="17">
        <v>6000000</v>
      </c>
      <c r="K37" s="20">
        <v>0</v>
      </c>
      <c r="L37" s="18"/>
    </row>
    <row r="38" spans="1:12">
      <c r="A38" s="14">
        <v>2150899</v>
      </c>
      <c r="B38" s="41" t="s">
        <v>147</v>
      </c>
      <c r="C38" s="10">
        <f t="shared" si="0"/>
        <v>6000000</v>
      </c>
      <c r="D38" s="18"/>
      <c r="E38" s="17"/>
      <c r="F38" s="18"/>
      <c r="G38" s="17">
        <v>6000000</v>
      </c>
      <c r="H38" s="18"/>
      <c r="I38" s="20">
        <v>0</v>
      </c>
      <c r="J38" s="17">
        <v>6000000</v>
      </c>
      <c r="K38" s="20">
        <v>0</v>
      </c>
      <c r="L38" s="18"/>
    </row>
    <row r="39" spans="1:12">
      <c r="A39" s="14" t="s">
        <v>148</v>
      </c>
      <c r="B39" s="41" t="s">
        <v>149</v>
      </c>
      <c r="C39" s="10">
        <f t="shared" si="0"/>
        <v>1390000</v>
      </c>
      <c r="D39" s="18"/>
      <c r="E39" s="17"/>
      <c r="F39" s="18"/>
      <c r="G39" s="17">
        <v>1390000</v>
      </c>
      <c r="H39" s="18"/>
      <c r="I39" s="20">
        <v>0</v>
      </c>
      <c r="J39" s="17">
        <v>1390000</v>
      </c>
      <c r="K39" s="20">
        <v>0</v>
      </c>
      <c r="L39" s="18"/>
    </row>
    <row r="40" spans="1:12">
      <c r="A40" s="14" t="s">
        <v>150</v>
      </c>
      <c r="B40" s="41" t="s">
        <v>151</v>
      </c>
      <c r="C40" s="10">
        <f t="shared" si="0"/>
        <v>0</v>
      </c>
      <c r="D40" s="18"/>
      <c r="E40" s="17"/>
      <c r="F40" s="18"/>
      <c r="G40" s="17">
        <v>0</v>
      </c>
      <c r="H40" s="18"/>
      <c r="I40" s="20">
        <v>0</v>
      </c>
      <c r="J40" s="17">
        <v>0</v>
      </c>
      <c r="K40" s="20">
        <v>0</v>
      </c>
      <c r="L40" s="18"/>
    </row>
    <row r="41" spans="1:12">
      <c r="A41" s="14" t="s">
        <v>152</v>
      </c>
      <c r="B41" s="41" t="s">
        <v>100</v>
      </c>
      <c r="C41" s="10">
        <f t="shared" si="0"/>
        <v>1390000</v>
      </c>
      <c r="D41" s="18"/>
      <c r="E41" s="17"/>
      <c r="F41" s="18"/>
      <c r="G41" s="17">
        <v>1390000</v>
      </c>
      <c r="H41" s="18"/>
      <c r="I41" s="20">
        <v>0</v>
      </c>
      <c r="J41" s="17">
        <v>1390000</v>
      </c>
      <c r="K41" s="20">
        <v>0</v>
      </c>
      <c r="L41" s="18"/>
    </row>
    <row r="42" spans="1:12">
      <c r="A42" s="14" t="s">
        <v>153</v>
      </c>
      <c r="B42" s="41" t="s">
        <v>154</v>
      </c>
      <c r="C42" s="10">
        <f t="shared" si="0"/>
        <v>0</v>
      </c>
      <c r="D42" s="18"/>
      <c r="E42" s="17">
        <v>66683.1</v>
      </c>
      <c r="F42" s="18"/>
      <c r="G42" s="17">
        <v>0</v>
      </c>
      <c r="H42" s="18"/>
      <c r="I42" s="20">
        <v>0</v>
      </c>
      <c r="J42" s="17">
        <v>0</v>
      </c>
      <c r="K42" s="20">
        <v>0</v>
      </c>
      <c r="L42" s="18"/>
    </row>
    <row r="43" spans="1:12">
      <c r="A43" s="14" t="s">
        <v>155</v>
      </c>
      <c r="B43" s="41" t="s">
        <v>156</v>
      </c>
      <c r="C43" s="10">
        <f t="shared" si="0"/>
        <v>0</v>
      </c>
      <c r="D43" s="18"/>
      <c r="E43" s="17">
        <v>66683.1</v>
      </c>
      <c r="F43" s="18"/>
      <c r="G43" s="17">
        <v>0</v>
      </c>
      <c r="H43" s="18"/>
      <c r="I43" s="20">
        <v>0</v>
      </c>
      <c r="J43" s="17">
        <v>0</v>
      </c>
      <c r="K43" s="20">
        <v>0</v>
      </c>
      <c r="L43" s="18"/>
    </row>
    <row r="44" spans="1:12">
      <c r="A44" s="14" t="s">
        <v>157</v>
      </c>
      <c r="B44" s="41" t="s">
        <v>158</v>
      </c>
      <c r="C44" s="10">
        <f t="shared" si="0"/>
        <v>0</v>
      </c>
      <c r="D44" s="18"/>
      <c r="E44" s="17">
        <v>66683.1</v>
      </c>
      <c r="F44" s="18"/>
      <c r="G44" s="17">
        <v>0</v>
      </c>
      <c r="H44" s="18"/>
      <c r="I44" s="20">
        <v>0</v>
      </c>
      <c r="J44" s="17">
        <v>0</v>
      </c>
      <c r="K44" s="20">
        <v>0</v>
      </c>
      <c r="L44" s="18"/>
    </row>
    <row r="45" spans="1:12">
      <c r="A45" s="14" t="s">
        <v>159</v>
      </c>
      <c r="B45" s="41" t="s">
        <v>160</v>
      </c>
      <c r="C45" s="10">
        <f t="shared" si="0"/>
        <v>187500</v>
      </c>
      <c r="D45" s="18"/>
      <c r="E45" s="17"/>
      <c r="F45" s="18"/>
      <c r="G45" s="17">
        <v>187500</v>
      </c>
      <c r="H45" s="18"/>
      <c r="I45" s="20">
        <v>0</v>
      </c>
      <c r="J45" s="17">
        <v>187500</v>
      </c>
      <c r="K45" s="20">
        <v>0</v>
      </c>
      <c r="L45" s="18"/>
    </row>
    <row r="46" spans="1:12">
      <c r="A46" s="22" t="s">
        <v>161</v>
      </c>
      <c r="B46" s="41" t="s">
        <v>162</v>
      </c>
      <c r="C46" s="10">
        <f t="shared" si="0"/>
        <v>0</v>
      </c>
      <c r="D46" s="18"/>
      <c r="E46" s="17"/>
      <c r="F46" s="18"/>
      <c r="G46" s="17">
        <v>0</v>
      </c>
      <c r="H46" s="18"/>
      <c r="I46" s="20">
        <v>0</v>
      </c>
      <c r="J46" s="17">
        <v>0</v>
      </c>
      <c r="K46" s="20">
        <v>0</v>
      </c>
      <c r="L46" s="18"/>
    </row>
    <row r="47" spans="1:12">
      <c r="A47" s="23" t="s">
        <v>163</v>
      </c>
      <c r="B47" s="42" t="s">
        <v>100</v>
      </c>
      <c r="C47" s="10">
        <f t="shared" si="0"/>
        <v>187500</v>
      </c>
      <c r="D47" s="18"/>
      <c r="E47" s="17"/>
      <c r="F47" s="18"/>
      <c r="G47" s="17">
        <v>187500</v>
      </c>
      <c r="H47" s="18"/>
      <c r="I47" s="20">
        <v>0</v>
      </c>
      <c r="J47" s="17">
        <v>187500</v>
      </c>
      <c r="K47" s="20">
        <v>0</v>
      </c>
      <c r="L47" s="18"/>
    </row>
    <row r="48" spans="1:12">
      <c r="A48" s="24">
        <v>227</v>
      </c>
      <c r="B48" s="43" t="s">
        <v>164</v>
      </c>
      <c r="C48" s="10">
        <f t="shared" si="0"/>
        <v>700000</v>
      </c>
      <c r="D48" s="18"/>
      <c r="E48" s="17"/>
      <c r="F48" s="18"/>
      <c r="G48" s="17">
        <v>700000</v>
      </c>
      <c r="H48" s="18"/>
      <c r="I48" s="44">
        <v>0</v>
      </c>
      <c r="J48" s="17">
        <v>700000</v>
      </c>
      <c r="K48" s="44">
        <v>0</v>
      </c>
      <c r="L48" s="18"/>
    </row>
  </sheetData>
  <mergeCells count="11">
    <mergeCell ref="A1:L1"/>
    <mergeCell ref="A2:K2"/>
    <mergeCell ref="C3:G3"/>
    <mergeCell ref="H3:L3"/>
    <mergeCell ref="D4:F4"/>
    <mergeCell ref="H4:J4"/>
    <mergeCell ref="K4:L4"/>
    <mergeCell ref="A3:A5"/>
    <mergeCell ref="B3:B5"/>
    <mergeCell ref="C4:C5"/>
    <mergeCell ref="G4:G5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3"/>
  <sheetViews>
    <sheetView workbookViewId="0">
      <selection activeCell="A2" sqref="A2:J2"/>
    </sheetView>
  </sheetViews>
  <sheetFormatPr defaultColWidth="10" defaultRowHeight="14.4"/>
  <cols>
    <col min="1" max="1" width="5.4537037037037" style="1" customWidth="1"/>
    <col min="2" max="2" width="4.76851851851852" style="1" customWidth="1"/>
    <col min="3" max="3" width="40.3518518518519" style="1" customWidth="1"/>
    <col min="4" max="4" width="5.17592592592593" style="1" customWidth="1"/>
    <col min="5" max="5" width="5.03703703703704" style="1" customWidth="1"/>
    <col min="6" max="6" width="42.4722222222222" style="1" customWidth="1"/>
    <col min="7" max="8" width="21.037037037037" style="1" customWidth="1"/>
    <col min="9" max="10" width="20.8981481481481" style="1" customWidth="1"/>
    <col min="11" max="11" width="20.4907407407407" style="1" customWidth="1"/>
    <col min="12" max="12" width="9.76851851851852" style="1" customWidth="1"/>
    <col min="13" max="16384" width="10" style="1"/>
  </cols>
  <sheetData>
    <row r="1" s="1" customFormat="1" ht="42.2" customHeight="1" spans="1:12">
      <c r="A1" s="31" t="s">
        <v>394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="1" customFormat="1" ht="14.3" customHeight="1" spans="1:12">
      <c r="A2" s="32" t="s">
        <v>87</v>
      </c>
      <c r="B2" s="32"/>
      <c r="C2" s="32"/>
      <c r="D2" s="32"/>
      <c r="E2" s="32"/>
      <c r="F2" s="32"/>
      <c r="G2" s="32"/>
      <c r="H2" s="32"/>
      <c r="I2" s="32"/>
      <c r="J2" s="32"/>
      <c r="K2" s="33" t="s">
        <v>10</v>
      </c>
    </row>
    <row r="3" s="1" customFormat="1" ht="14.3" customHeight="1" spans="1:12">
      <c r="A3" s="34" t="s">
        <v>395</v>
      </c>
      <c r="B3" s="34"/>
      <c r="C3" s="34"/>
      <c r="D3" s="34" t="s">
        <v>396</v>
      </c>
      <c r="E3" s="34"/>
      <c r="F3" s="34"/>
      <c r="G3" s="34" t="s">
        <v>71</v>
      </c>
      <c r="H3" s="34" t="s">
        <v>92</v>
      </c>
      <c r="I3" s="34"/>
      <c r="J3" s="34"/>
      <c r="K3" s="34" t="s">
        <v>93</v>
      </c>
    </row>
    <row r="4" s="1" customFormat="1" ht="33.9" customHeight="1" spans="1:12">
      <c r="A4" s="34" t="s">
        <v>88</v>
      </c>
      <c r="B4" s="34"/>
      <c r="C4" s="34" t="s">
        <v>383</v>
      </c>
      <c r="D4" s="34" t="s">
        <v>88</v>
      </c>
      <c r="E4" s="34"/>
      <c r="F4" s="34" t="s">
        <v>383</v>
      </c>
      <c r="G4" s="34"/>
      <c r="H4" s="34" t="s">
        <v>72</v>
      </c>
      <c r="I4" s="34" t="s">
        <v>175</v>
      </c>
      <c r="J4" s="34" t="s">
        <v>176</v>
      </c>
      <c r="K4" s="34"/>
    </row>
    <row r="5" s="1" customFormat="1" ht="14.3" customHeight="1" spans="1:12">
      <c r="A5" s="34" t="s">
        <v>397</v>
      </c>
      <c r="B5" s="34" t="s">
        <v>398</v>
      </c>
      <c r="C5" s="34"/>
      <c r="D5" s="34" t="s">
        <v>397</v>
      </c>
      <c r="E5" s="34" t="s">
        <v>398</v>
      </c>
      <c r="F5" s="34"/>
      <c r="G5" s="34"/>
      <c r="H5" s="34"/>
      <c r="I5" s="34"/>
      <c r="J5" s="34"/>
      <c r="K5" s="34"/>
    </row>
    <row r="6" s="1" customFormat="1" ht="14.3" customHeight="1" spans="1:12">
      <c r="A6" s="35"/>
      <c r="B6" s="35"/>
      <c r="C6" s="35"/>
      <c r="D6" s="35"/>
      <c r="E6" s="35"/>
      <c r="F6" s="35" t="s">
        <v>390</v>
      </c>
      <c r="G6" s="36">
        <f>SUM(H6+K6)</f>
        <v>45145629.03</v>
      </c>
      <c r="H6" s="36">
        <v>1293329.03</v>
      </c>
      <c r="I6" s="36">
        <v>1196999.03</v>
      </c>
      <c r="J6" s="36">
        <v>96330</v>
      </c>
      <c r="K6" s="36">
        <f>SUM(K7:K133)</f>
        <v>43852300</v>
      </c>
      <c r="L6" s="37"/>
    </row>
    <row r="7" s="1" customFormat="1" ht="14.3" customHeight="1" spans="1:12">
      <c r="A7" s="38" t="s">
        <v>399</v>
      </c>
      <c r="B7" s="38"/>
      <c r="C7" s="38" t="s">
        <v>400</v>
      </c>
      <c r="D7" s="38">
        <v>301</v>
      </c>
      <c r="E7" s="38"/>
      <c r="F7" s="38" t="s">
        <v>181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</row>
    <row r="8" s="1" customFormat="1" ht="14.3" customHeight="1" spans="1:12">
      <c r="A8" s="39"/>
      <c r="B8" s="39" t="s">
        <v>401</v>
      </c>
      <c r="C8" s="39" t="s">
        <v>402</v>
      </c>
      <c r="D8" s="39"/>
      <c r="E8" s="39" t="s">
        <v>401</v>
      </c>
      <c r="F8" s="39" t="s">
        <v>183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</row>
    <row r="9" s="1" customFormat="1" ht="14.3" customHeight="1" spans="1:12">
      <c r="A9" s="39"/>
      <c r="B9" s="39"/>
      <c r="C9" s="39"/>
      <c r="D9" s="39"/>
      <c r="E9" s="39" t="s">
        <v>403</v>
      </c>
      <c r="F9" s="39" t="s">
        <v>185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</row>
    <row r="10" s="1" customFormat="1" ht="14.3" customHeight="1" spans="1:12">
      <c r="A10" s="39"/>
      <c r="B10" s="39"/>
      <c r="C10" s="39"/>
      <c r="D10" s="39"/>
      <c r="E10" s="39" t="s">
        <v>404</v>
      </c>
      <c r="F10" s="39" t="s">
        <v>187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</row>
    <row r="11" s="1" customFormat="1" ht="14.3" customHeight="1" spans="1:12">
      <c r="A11" s="39"/>
      <c r="B11" s="39" t="s">
        <v>403</v>
      </c>
      <c r="C11" s="39" t="s">
        <v>405</v>
      </c>
      <c r="D11" s="39"/>
      <c r="E11" s="39" t="s">
        <v>406</v>
      </c>
      <c r="F11" s="39" t="s">
        <v>193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</row>
    <row r="12" s="1" customFormat="1" ht="14.3" customHeight="1" spans="1:12">
      <c r="A12" s="39"/>
      <c r="B12" s="39"/>
      <c r="C12" s="39"/>
      <c r="D12" s="39"/>
      <c r="E12" s="39" t="s">
        <v>407</v>
      </c>
      <c r="F12" s="39" t="s">
        <v>195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</row>
    <row r="13" s="1" customFormat="1" ht="14.3" customHeight="1" spans="1:12">
      <c r="A13" s="39"/>
      <c r="B13" s="39"/>
      <c r="C13" s="39"/>
      <c r="D13" s="39"/>
      <c r="E13" s="39">
        <v>10</v>
      </c>
      <c r="F13" s="39" t="s">
        <v>197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</row>
    <row r="14" s="1" customFormat="1" ht="14.3" customHeight="1" spans="1:12">
      <c r="A14" s="39"/>
      <c r="B14" s="39"/>
      <c r="C14" s="39"/>
      <c r="D14" s="39"/>
      <c r="E14" s="39">
        <v>11</v>
      </c>
      <c r="F14" s="39" t="s">
        <v>199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</row>
    <row r="15" s="1" customFormat="1" ht="14.3" customHeight="1" spans="1:12">
      <c r="A15" s="39"/>
      <c r="B15" s="39"/>
      <c r="C15" s="39"/>
      <c r="D15" s="39"/>
      <c r="E15" s="39">
        <v>12</v>
      </c>
      <c r="F15" s="39" t="s">
        <v>201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</row>
    <row r="16" s="1" customFormat="1" ht="14.3" customHeight="1" spans="1:12">
      <c r="A16" s="39"/>
      <c r="B16" s="39" t="s">
        <v>404</v>
      </c>
      <c r="C16" s="39" t="s">
        <v>158</v>
      </c>
      <c r="D16" s="39"/>
      <c r="E16" s="39">
        <v>13</v>
      </c>
      <c r="F16" s="39" t="s">
        <v>158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</row>
    <row r="17" s="1" customFormat="1" ht="14.3" customHeight="1" spans="1:11">
      <c r="A17" s="39"/>
      <c r="B17" s="39">
        <v>99</v>
      </c>
      <c r="C17" s="39" t="s">
        <v>206</v>
      </c>
      <c r="D17" s="39"/>
      <c r="E17" s="39" t="s">
        <v>408</v>
      </c>
      <c r="F17" s="39" t="s">
        <v>189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</row>
    <row r="18" s="1" customFormat="1" ht="14.3" customHeight="1" spans="1:11">
      <c r="A18" s="39"/>
      <c r="B18" s="39"/>
      <c r="C18" s="39"/>
      <c r="D18" s="39"/>
      <c r="E18" s="39">
        <v>14</v>
      </c>
      <c r="F18" s="39" t="s">
        <v>204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</row>
    <row r="19" s="1" customFormat="1" ht="14.3" customHeight="1" spans="1:11">
      <c r="A19" s="39"/>
      <c r="B19" s="39"/>
      <c r="C19" s="39"/>
      <c r="D19" s="39"/>
      <c r="E19" s="39">
        <v>99</v>
      </c>
      <c r="F19" s="39" t="s">
        <v>206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</row>
    <row r="20" s="1" customFormat="1" ht="14.3" customHeight="1" spans="1:11">
      <c r="A20" s="38">
        <v>502</v>
      </c>
      <c r="B20" s="38"/>
      <c r="C20" s="38" t="s">
        <v>409</v>
      </c>
      <c r="D20" s="38">
        <v>302</v>
      </c>
      <c r="E20" s="38"/>
      <c r="F20" s="38" t="s">
        <v>208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</row>
    <row r="21" s="1" customFormat="1" ht="14.3" customHeight="1" spans="1:11">
      <c r="A21" s="39"/>
      <c r="B21" s="39" t="s">
        <v>401</v>
      </c>
      <c r="C21" s="39" t="s">
        <v>410</v>
      </c>
      <c r="D21" s="39"/>
      <c r="E21" s="39" t="s">
        <v>401</v>
      </c>
      <c r="F21" s="39" t="s">
        <v>210</v>
      </c>
      <c r="G21" s="36">
        <v>0</v>
      </c>
      <c r="H21" s="36">
        <v>0</v>
      </c>
      <c r="I21" s="36">
        <v>0</v>
      </c>
      <c r="J21" s="36">
        <v>0</v>
      </c>
      <c r="K21" s="36">
        <v>253250</v>
      </c>
    </row>
    <row r="22" s="1" customFormat="1" ht="14.3" customHeight="1" spans="1:11">
      <c r="A22" s="39"/>
      <c r="B22" s="39"/>
      <c r="C22" s="39"/>
      <c r="D22" s="39"/>
      <c r="E22" s="39" t="s">
        <v>403</v>
      </c>
      <c r="F22" s="39" t="s">
        <v>212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</row>
    <row r="23" s="1" customFormat="1" ht="14.3" customHeight="1" spans="1:11">
      <c r="A23" s="39"/>
      <c r="B23" s="39"/>
      <c r="C23" s="39"/>
      <c r="D23" s="39"/>
      <c r="E23" s="39" t="s">
        <v>411</v>
      </c>
      <c r="F23" s="39" t="s">
        <v>214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</row>
    <row r="24" s="1" customFormat="1" ht="14.3" customHeight="1" spans="1:11">
      <c r="A24" s="39"/>
      <c r="B24" s="39"/>
      <c r="C24" s="39"/>
      <c r="D24" s="39"/>
      <c r="E24" s="39" t="s">
        <v>412</v>
      </c>
      <c r="F24" s="39" t="s">
        <v>216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</row>
    <row r="25" s="1" customFormat="1" ht="14.3" customHeight="1" spans="1:11">
      <c r="A25" s="39"/>
      <c r="B25" s="39"/>
      <c r="C25" s="39"/>
      <c r="D25" s="39"/>
      <c r="E25" s="39" t="s">
        <v>408</v>
      </c>
      <c r="F25" s="39" t="s">
        <v>218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</row>
    <row r="26" s="1" customFormat="1" ht="14.3" customHeight="1" spans="1:11">
      <c r="A26" s="39"/>
      <c r="B26" s="39"/>
      <c r="C26" s="39"/>
      <c r="D26" s="39"/>
      <c r="E26" s="39" t="s">
        <v>413</v>
      </c>
      <c r="F26" s="39" t="s">
        <v>220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</row>
    <row r="27" s="1" customFormat="1" ht="14.3" customHeight="1" spans="1:11">
      <c r="A27" s="39"/>
      <c r="B27" s="39"/>
      <c r="C27" s="39"/>
      <c r="D27" s="39"/>
      <c r="E27" s="39" t="s">
        <v>406</v>
      </c>
      <c r="F27" s="39" t="s">
        <v>222</v>
      </c>
      <c r="G27" s="36">
        <v>0</v>
      </c>
      <c r="H27" s="36">
        <v>0</v>
      </c>
      <c r="I27" s="36">
        <v>0</v>
      </c>
      <c r="J27" s="36">
        <v>0</v>
      </c>
      <c r="K27" s="36">
        <v>250000</v>
      </c>
    </row>
    <row r="28" s="1" customFormat="1" ht="14.3" customHeight="1" spans="1:11">
      <c r="A28" s="39"/>
      <c r="B28" s="39"/>
      <c r="C28" s="39"/>
      <c r="D28" s="39"/>
      <c r="E28" s="39" t="s">
        <v>407</v>
      </c>
      <c r="F28" s="39" t="s">
        <v>224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</row>
    <row r="29" s="1" customFormat="1" ht="14.3" customHeight="1" spans="1:11">
      <c r="A29" s="39"/>
      <c r="B29" s="39"/>
      <c r="C29" s="39"/>
      <c r="D29" s="39"/>
      <c r="E29" s="39">
        <v>11</v>
      </c>
      <c r="F29" s="39" t="s">
        <v>226</v>
      </c>
      <c r="G29" s="36">
        <v>0</v>
      </c>
      <c r="H29" s="36">
        <v>0</v>
      </c>
      <c r="I29" s="36">
        <v>0</v>
      </c>
      <c r="J29" s="36">
        <v>0</v>
      </c>
      <c r="K29" s="36">
        <v>450000</v>
      </c>
    </row>
    <row r="30" s="1" customFormat="1" ht="14.3" customHeight="1" spans="1:11">
      <c r="A30" s="39"/>
      <c r="B30" s="39"/>
      <c r="C30" s="39"/>
      <c r="D30" s="39"/>
      <c r="E30" s="39">
        <v>14</v>
      </c>
      <c r="F30" s="39" t="s">
        <v>230</v>
      </c>
      <c r="G30" s="36">
        <v>0</v>
      </c>
      <c r="H30" s="36">
        <v>0</v>
      </c>
      <c r="I30" s="36">
        <v>0</v>
      </c>
      <c r="J30" s="36">
        <v>0</v>
      </c>
      <c r="K30" s="36">
        <v>2000000</v>
      </c>
    </row>
    <row r="31" s="1" customFormat="1" ht="14.3" customHeight="1" spans="1:11">
      <c r="A31" s="39"/>
      <c r="B31" s="39"/>
      <c r="C31" s="39"/>
      <c r="D31" s="39"/>
      <c r="E31" s="39">
        <v>28</v>
      </c>
      <c r="F31" s="39" t="s">
        <v>248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</row>
    <row r="32" s="1" customFormat="1" ht="14.3" customHeight="1" spans="1:11">
      <c r="A32" s="39"/>
      <c r="B32" s="39"/>
      <c r="C32" s="39"/>
      <c r="D32" s="39"/>
      <c r="E32" s="39">
        <v>29</v>
      </c>
      <c r="F32" s="39" t="s">
        <v>250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</row>
    <row r="33" s="1" customFormat="1" ht="14.3" customHeight="1" spans="1:11">
      <c r="A33" s="39"/>
      <c r="B33" s="39"/>
      <c r="C33" s="39"/>
      <c r="D33" s="39"/>
      <c r="E33" s="39">
        <v>39</v>
      </c>
      <c r="F33" s="39" t="s">
        <v>254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</row>
    <row r="34" s="1" customFormat="1" ht="14.3" customHeight="1" spans="1:11">
      <c r="A34" s="39"/>
      <c r="B34" s="39"/>
      <c r="C34" s="39"/>
      <c r="D34" s="39"/>
      <c r="E34" s="39">
        <v>40</v>
      </c>
      <c r="F34" s="39" t="s">
        <v>256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</row>
    <row r="35" s="1" customFormat="1" ht="14.3" customHeight="1" spans="1:11">
      <c r="A35" s="39"/>
      <c r="B35" s="39" t="s">
        <v>403</v>
      </c>
      <c r="C35" s="39" t="s">
        <v>232</v>
      </c>
      <c r="D35" s="39"/>
      <c r="E35" s="39">
        <v>15</v>
      </c>
      <c r="F35" s="39" t="s">
        <v>232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</row>
    <row r="36" s="1" customFormat="1" ht="14.3" customHeight="1" spans="1:11">
      <c r="A36" s="39"/>
      <c r="B36" s="39" t="s">
        <v>404</v>
      </c>
      <c r="C36" s="39" t="s">
        <v>234</v>
      </c>
      <c r="D36" s="39"/>
      <c r="E36" s="39">
        <v>16</v>
      </c>
      <c r="F36" s="39" t="s">
        <v>234</v>
      </c>
      <c r="G36" s="36">
        <v>0</v>
      </c>
      <c r="H36" s="36">
        <v>0</v>
      </c>
      <c r="I36" s="36">
        <v>0</v>
      </c>
      <c r="J36" s="36">
        <v>0</v>
      </c>
      <c r="K36" s="36">
        <v>50000</v>
      </c>
    </row>
    <row r="37" s="1" customFormat="1" ht="14.3" customHeight="1" spans="1:11">
      <c r="A37" s="39"/>
      <c r="B37" s="39" t="s">
        <v>411</v>
      </c>
      <c r="C37" s="39" t="s">
        <v>414</v>
      </c>
      <c r="D37" s="39"/>
      <c r="E37" s="39">
        <v>18</v>
      </c>
      <c r="F37" s="39" t="s">
        <v>238</v>
      </c>
      <c r="G37" s="36">
        <v>0</v>
      </c>
      <c r="H37" s="36">
        <v>0</v>
      </c>
      <c r="I37" s="36">
        <v>0</v>
      </c>
      <c r="J37" s="36">
        <v>0</v>
      </c>
      <c r="K37" s="36">
        <v>1150000</v>
      </c>
    </row>
    <row r="38" s="1" customFormat="1" ht="14.3" customHeight="1" spans="1:11">
      <c r="A38" s="39"/>
      <c r="B38" s="39"/>
      <c r="C38" s="39"/>
      <c r="D38" s="39"/>
      <c r="E38" s="39">
        <v>24</v>
      </c>
      <c r="F38" s="39" t="s">
        <v>240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</row>
    <row r="39" s="1" customFormat="1" ht="14.3" customHeight="1" spans="1:11">
      <c r="A39" s="39"/>
      <c r="B39" s="39"/>
      <c r="C39" s="39"/>
      <c r="D39" s="39"/>
      <c r="E39" s="39">
        <v>25</v>
      </c>
      <c r="F39" s="39" t="s">
        <v>242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</row>
    <row r="40" s="1" customFormat="1" ht="14.3" customHeight="1" spans="1:11">
      <c r="A40" s="39"/>
      <c r="B40" s="39" t="s">
        <v>412</v>
      </c>
      <c r="C40" s="39" t="s">
        <v>246</v>
      </c>
      <c r="D40" s="39"/>
      <c r="E40" s="39" t="s">
        <v>404</v>
      </c>
      <c r="F40" s="39" t="s">
        <v>415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</row>
    <row r="41" s="1" customFormat="1" ht="14.3" customHeight="1" spans="1:11">
      <c r="A41" s="39"/>
      <c r="B41" s="39"/>
      <c r="C41" s="39"/>
      <c r="D41" s="39"/>
      <c r="E41" s="39">
        <v>26</v>
      </c>
      <c r="F41" s="39" t="s">
        <v>244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</row>
    <row r="42" s="1" customFormat="1" ht="14.3" customHeight="1" spans="1:11">
      <c r="A42" s="39"/>
      <c r="B42" s="39"/>
      <c r="C42" s="39"/>
      <c r="D42" s="39"/>
      <c r="E42" s="39">
        <v>27</v>
      </c>
      <c r="F42" s="39" t="s">
        <v>246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</row>
    <row r="43" s="1" customFormat="1" ht="14.3" customHeight="1" spans="1:11">
      <c r="A43" s="39"/>
      <c r="B43" s="39" t="s">
        <v>408</v>
      </c>
      <c r="C43" s="39" t="s">
        <v>236</v>
      </c>
      <c r="D43" s="39"/>
      <c r="E43" s="39">
        <v>17</v>
      </c>
      <c r="F43" s="39" t="s">
        <v>236</v>
      </c>
      <c r="G43" s="36">
        <v>0</v>
      </c>
      <c r="H43" s="36">
        <v>0</v>
      </c>
      <c r="I43" s="36">
        <v>0</v>
      </c>
      <c r="J43" s="36">
        <v>0</v>
      </c>
      <c r="K43" s="36">
        <v>170000</v>
      </c>
    </row>
    <row r="44" s="1" customFormat="1" ht="14.3" customHeight="1" spans="1:11">
      <c r="A44" s="39"/>
      <c r="B44" s="39" t="s">
        <v>413</v>
      </c>
      <c r="C44" s="39" t="s">
        <v>416</v>
      </c>
      <c r="D44" s="39"/>
      <c r="E44" s="39">
        <v>12</v>
      </c>
      <c r="F44" s="39" t="s">
        <v>416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</row>
    <row r="45" s="1" customFormat="1" ht="14.3" customHeight="1" spans="1:11">
      <c r="A45" s="39"/>
      <c r="B45" s="39" t="s">
        <v>406</v>
      </c>
      <c r="C45" s="39" t="s">
        <v>252</v>
      </c>
      <c r="D45" s="39"/>
      <c r="E45" s="39">
        <v>31</v>
      </c>
      <c r="F45" s="39" t="s">
        <v>252</v>
      </c>
      <c r="G45" s="36">
        <v>0</v>
      </c>
      <c r="H45" s="36">
        <v>0</v>
      </c>
      <c r="I45" s="36">
        <v>0</v>
      </c>
      <c r="J45" s="36">
        <v>0</v>
      </c>
      <c r="K45" s="36">
        <v>200000</v>
      </c>
    </row>
    <row r="46" s="1" customFormat="1" ht="14.3" customHeight="1" spans="1:11">
      <c r="A46" s="39"/>
      <c r="B46" s="39" t="s">
        <v>407</v>
      </c>
      <c r="C46" s="39" t="s">
        <v>417</v>
      </c>
      <c r="D46" s="39"/>
      <c r="E46" s="39">
        <v>13</v>
      </c>
      <c r="F46" s="39" t="s">
        <v>417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</row>
    <row r="47" s="1" customFormat="1" ht="14.3" customHeight="1" spans="1:11">
      <c r="A47" s="39"/>
      <c r="B47" s="39">
        <v>99</v>
      </c>
      <c r="C47" s="39" t="s">
        <v>258</v>
      </c>
      <c r="D47" s="39"/>
      <c r="E47" s="39">
        <v>99</v>
      </c>
      <c r="F47" s="39" t="s">
        <v>258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</row>
    <row r="48" s="1" customFormat="1" ht="14.3" customHeight="1" spans="1:11">
      <c r="A48" s="38">
        <v>503</v>
      </c>
      <c r="B48" s="38"/>
      <c r="C48" s="38" t="s">
        <v>418</v>
      </c>
      <c r="D48" s="38">
        <v>310</v>
      </c>
      <c r="E48" s="38"/>
      <c r="F48" s="38" t="s">
        <v>419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</row>
    <row r="49" s="1" customFormat="1" ht="14.3" customHeight="1" spans="1:11">
      <c r="A49" s="39"/>
      <c r="B49" s="39" t="s">
        <v>401</v>
      </c>
      <c r="C49" s="39" t="s">
        <v>420</v>
      </c>
      <c r="D49" s="39"/>
      <c r="E49" s="39" t="s">
        <v>401</v>
      </c>
      <c r="F49" s="39" t="s">
        <v>420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</row>
    <row r="50" s="1" customFormat="1" ht="14.3" customHeight="1" spans="1:11">
      <c r="A50" s="39"/>
      <c r="B50" s="39" t="s">
        <v>403</v>
      </c>
      <c r="C50" s="39" t="s">
        <v>421</v>
      </c>
      <c r="D50" s="39"/>
      <c r="E50" s="39" t="s">
        <v>412</v>
      </c>
      <c r="F50" s="39" t="s">
        <v>421</v>
      </c>
      <c r="G50" s="36">
        <v>0</v>
      </c>
      <c r="H50" s="36">
        <v>0</v>
      </c>
      <c r="I50" s="36">
        <v>0</v>
      </c>
      <c r="J50" s="36">
        <v>0</v>
      </c>
      <c r="K50" s="36">
        <v>8504050</v>
      </c>
    </row>
    <row r="51" s="1" customFormat="1" ht="14.3" customHeight="1" spans="1:11">
      <c r="A51" s="39"/>
      <c r="B51" s="39" t="s">
        <v>404</v>
      </c>
      <c r="C51" s="39" t="s">
        <v>422</v>
      </c>
      <c r="D51" s="39"/>
      <c r="E51" s="39">
        <v>13</v>
      </c>
      <c r="F51" s="39" t="s">
        <v>422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</row>
    <row r="52" s="1" customFormat="1" ht="14.3" customHeight="1" spans="1:11">
      <c r="A52" s="39"/>
      <c r="B52" s="39" t="s">
        <v>412</v>
      </c>
      <c r="C52" s="39" t="s">
        <v>423</v>
      </c>
      <c r="D52" s="39"/>
      <c r="E52" s="39" t="s">
        <v>407</v>
      </c>
      <c r="F52" s="39" t="s">
        <v>424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</row>
    <row r="53" s="1" customFormat="1" ht="14.3" customHeight="1" spans="1:11">
      <c r="A53" s="39"/>
      <c r="B53" s="39"/>
      <c r="C53" s="39"/>
      <c r="D53" s="39"/>
      <c r="E53" s="39">
        <v>10</v>
      </c>
      <c r="F53" s="39" t="s">
        <v>425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</row>
    <row r="54" s="1" customFormat="1" ht="14.3" customHeight="1" spans="1:11">
      <c r="A54" s="39"/>
      <c r="B54" s="39"/>
      <c r="C54" s="39"/>
      <c r="D54" s="39"/>
      <c r="E54" s="39">
        <v>11</v>
      </c>
      <c r="F54" s="39" t="s">
        <v>426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</row>
    <row r="55" s="1" customFormat="1" ht="14.3" customHeight="1" spans="1:11">
      <c r="A55" s="39"/>
      <c r="B55" s="39"/>
      <c r="C55" s="39"/>
      <c r="D55" s="39"/>
      <c r="E55" s="39">
        <v>12</v>
      </c>
      <c r="F55" s="39" t="s">
        <v>427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</row>
    <row r="56" s="1" customFormat="1" ht="14.3" customHeight="1" spans="1:11">
      <c r="A56" s="39"/>
      <c r="B56" s="39" t="s">
        <v>408</v>
      </c>
      <c r="C56" s="39" t="s">
        <v>428</v>
      </c>
      <c r="D56" s="39"/>
      <c r="E56" s="39" t="s">
        <v>403</v>
      </c>
      <c r="F56" s="39" t="s">
        <v>287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="1" customFormat="1" ht="14.3" customHeight="1" spans="1:11">
      <c r="A57" s="39"/>
      <c r="B57" s="39"/>
      <c r="C57" s="39"/>
      <c r="D57" s="39"/>
      <c r="E57" s="39" t="s">
        <v>404</v>
      </c>
      <c r="F57" s="39" t="s">
        <v>429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</row>
    <row r="58" s="1" customFormat="1" ht="14.3" customHeight="1" spans="1:11">
      <c r="A58" s="39"/>
      <c r="B58" s="39"/>
      <c r="C58" s="39"/>
      <c r="D58" s="39"/>
      <c r="E58" s="39" t="s">
        <v>413</v>
      </c>
      <c r="F58" s="39" t="s">
        <v>430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</row>
    <row r="59" s="1" customFormat="1" ht="14.3" customHeight="1" spans="1:11">
      <c r="A59" s="39"/>
      <c r="B59" s="39" t="s">
        <v>413</v>
      </c>
      <c r="C59" s="39" t="s">
        <v>431</v>
      </c>
      <c r="D59" s="39"/>
      <c r="E59" s="39" t="s">
        <v>408</v>
      </c>
      <c r="F59" s="39" t="s">
        <v>431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</row>
    <row r="60" s="1" customFormat="1" ht="14.3" customHeight="1" spans="1:11">
      <c r="A60" s="39"/>
      <c r="B60" s="39">
        <v>99</v>
      </c>
      <c r="C60" s="39" t="s">
        <v>432</v>
      </c>
      <c r="D60" s="39"/>
      <c r="E60" s="39" t="s">
        <v>406</v>
      </c>
      <c r="F60" s="39" t="s">
        <v>433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</row>
    <row r="61" s="1" customFormat="1" ht="14.3" customHeight="1" spans="1:11">
      <c r="A61" s="39"/>
      <c r="B61" s="39"/>
      <c r="C61" s="39"/>
      <c r="D61" s="39"/>
      <c r="E61" s="39">
        <v>19</v>
      </c>
      <c r="F61" s="39" t="s">
        <v>434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</row>
    <row r="62" s="1" customFormat="1" ht="14.3" customHeight="1" spans="1:11">
      <c r="A62" s="39"/>
      <c r="B62" s="39"/>
      <c r="C62" s="39"/>
      <c r="D62" s="39"/>
      <c r="E62" s="39">
        <v>21</v>
      </c>
      <c r="F62" s="39" t="s">
        <v>435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</row>
    <row r="63" s="1" customFormat="1" ht="14.3" customHeight="1" spans="1:11">
      <c r="A63" s="39"/>
      <c r="B63" s="39"/>
      <c r="C63" s="39"/>
      <c r="D63" s="39"/>
      <c r="E63" s="39">
        <v>22</v>
      </c>
      <c r="F63" s="39" t="s">
        <v>436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</row>
    <row r="64" s="1" customFormat="1" ht="14.3" customHeight="1" spans="1:11">
      <c r="A64" s="39"/>
      <c r="B64" s="39"/>
      <c r="C64" s="39"/>
      <c r="D64" s="39"/>
      <c r="E64" s="39">
        <v>99</v>
      </c>
      <c r="F64" s="39" t="s">
        <v>432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</row>
    <row r="65" s="1" customFormat="1" ht="14.3" customHeight="1" spans="1:11">
      <c r="A65" s="38">
        <v>504</v>
      </c>
      <c r="B65" s="38"/>
      <c r="C65" s="38" t="s">
        <v>437</v>
      </c>
      <c r="D65" s="38">
        <v>309</v>
      </c>
      <c r="E65" s="38"/>
      <c r="F65" s="38" t="s">
        <v>438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</row>
    <row r="66" s="1" customFormat="1" ht="14.3" customHeight="1" spans="1:11">
      <c r="A66" s="39"/>
      <c r="B66" s="39" t="s">
        <v>401</v>
      </c>
      <c r="C66" s="39" t="s">
        <v>420</v>
      </c>
      <c r="D66" s="39"/>
      <c r="E66" s="39" t="s">
        <v>401</v>
      </c>
      <c r="F66" s="39" t="s">
        <v>420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</row>
    <row r="67" s="1" customFormat="1" ht="14.3" customHeight="1" spans="1:11">
      <c r="A67" s="39"/>
      <c r="B67" s="39" t="s">
        <v>403</v>
      </c>
      <c r="C67" s="39" t="s">
        <v>421</v>
      </c>
      <c r="D67" s="39"/>
      <c r="E67" s="39" t="s">
        <v>412</v>
      </c>
      <c r="F67" s="39" t="s">
        <v>421</v>
      </c>
      <c r="G67" s="36">
        <v>0</v>
      </c>
      <c r="H67" s="36">
        <v>0</v>
      </c>
      <c r="I67" s="36">
        <v>0</v>
      </c>
      <c r="J67" s="36">
        <v>0</v>
      </c>
      <c r="K67" s="17">
        <v>24825000</v>
      </c>
    </row>
    <row r="68" s="1" customFormat="1" ht="14.3" customHeight="1" spans="1:11">
      <c r="A68" s="39"/>
      <c r="B68" s="39" t="s">
        <v>404</v>
      </c>
      <c r="C68" s="39" t="s">
        <v>422</v>
      </c>
      <c r="D68" s="39"/>
      <c r="E68" s="39">
        <v>13</v>
      </c>
      <c r="F68" s="39" t="s">
        <v>422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</row>
    <row r="69" s="1" customFormat="1" ht="14.3" customHeight="1" spans="1:11">
      <c r="A69" s="39"/>
      <c r="B69" s="39" t="s">
        <v>411</v>
      </c>
      <c r="C69" s="39" t="s">
        <v>428</v>
      </c>
      <c r="D69" s="39"/>
      <c r="E69" s="39" t="s">
        <v>403</v>
      </c>
      <c r="F69" s="39" t="s">
        <v>287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</row>
    <row r="70" s="1" customFormat="1" ht="14.3" customHeight="1" spans="1:11">
      <c r="A70" s="39"/>
      <c r="B70" s="39"/>
      <c r="C70" s="39"/>
      <c r="D70" s="39"/>
      <c r="E70" s="39" t="s">
        <v>404</v>
      </c>
      <c r="F70" s="39" t="s">
        <v>429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</row>
    <row r="71" s="1" customFormat="1" ht="14.3" customHeight="1" spans="1:11">
      <c r="A71" s="39"/>
      <c r="B71" s="39"/>
      <c r="C71" s="39"/>
      <c r="D71" s="39"/>
      <c r="E71" s="39" t="s">
        <v>413</v>
      </c>
      <c r="F71" s="39" t="s">
        <v>430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</row>
    <row r="72" s="1" customFormat="1" ht="14.3" customHeight="1" spans="1:11">
      <c r="A72" s="39"/>
      <c r="B72" s="39" t="s">
        <v>412</v>
      </c>
      <c r="C72" s="39" t="s">
        <v>431</v>
      </c>
      <c r="D72" s="39"/>
      <c r="E72" s="39" t="s">
        <v>408</v>
      </c>
      <c r="F72" s="39" t="s">
        <v>431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</row>
    <row r="73" s="1" customFormat="1" ht="14.3" customHeight="1" spans="1:11">
      <c r="A73" s="39"/>
      <c r="B73" s="39">
        <v>99</v>
      </c>
      <c r="C73" s="39" t="s">
        <v>432</v>
      </c>
      <c r="D73" s="39"/>
      <c r="E73" s="39" t="s">
        <v>406</v>
      </c>
      <c r="F73" s="39" t="s">
        <v>433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</row>
    <row r="74" s="1" customFormat="1" ht="14.3" customHeight="1" spans="1:11">
      <c r="A74" s="39"/>
      <c r="B74" s="39"/>
      <c r="C74" s="39"/>
      <c r="D74" s="39"/>
      <c r="E74" s="39">
        <v>19</v>
      </c>
      <c r="F74" s="39" t="s">
        <v>434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</row>
    <row r="75" s="1" customFormat="1" ht="14.3" customHeight="1" spans="1:11">
      <c r="A75" s="39"/>
      <c r="B75" s="39"/>
      <c r="C75" s="39"/>
      <c r="D75" s="39"/>
      <c r="E75" s="39">
        <v>21</v>
      </c>
      <c r="F75" s="39" t="s">
        <v>435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</row>
    <row r="76" s="1" customFormat="1" ht="14.3" customHeight="1" spans="1:11">
      <c r="A76" s="39"/>
      <c r="B76" s="39"/>
      <c r="C76" s="39"/>
      <c r="D76" s="39"/>
      <c r="E76" s="39">
        <v>22</v>
      </c>
      <c r="F76" s="39" t="s">
        <v>436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</row>
    <row r="77" s="1" customFormat="1" ht="14.3" customHeight="1" spans="1:11">
      <c r="A77" s="39"/>
      <c r="B77" s="39"/>
      <c r="C77" s="39"/>
      <c r="D77" s="39"/>
      <c r="E77" s="39">
        <v>99</v>
      </c>
      <c r="F77" s="39" t="s">
        <v>439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</row>
    <row r="78" s="1" customFormat="1" ht="14.3" customHeight="1" spans="1:11">
      <c r="A78" s="38">
        <v>505</v>
      </c>
      <c r="B78" s="38"/>
      <c r="C78" s="38" t="s">
        <v>440</v>
      </c>
      <c r="D78" s="38"/>
      <c r="E78" s="38"/>
      <c r="F78" s="38"/>
      <c r="G78" s="36">
        <v>1237679.03</v>
      </c>
      <c r="H78" s="36">
        <v>1237679.03</v>
      </c>
      <c r="I78" s="36">
        <v>1141349.03</v>
      </c>
      <c r="J78" s="36">
        <v>96330</v>
      </c>
      <c r="K78" s="36">
        <v>0</v>
      </c>
    </row>
    <row r="79" s="1" customFormat="1" ht="14.3" customHeight="1" spans="1:11">
      <c r="A79" s="39"/>
      <c r="B79" s="39" t="s">
        <v>401</v>
      </c>
      <c r="C79" s="39" t="s">
        <v>181</v>
      </c>
      <c r="D79" s="38">
        <v>301</v>
      </c>
      <c r="E79" s="38"/>
      <c r="F79" s="38" t="s">
        <v>181</v>
      </c>
      <c r="G79" s="36">
        <v>1141349.03</v>
      </c>
      <c r="H79" s="36">
        <v>1141349.03</v>
      </c>
      <c r="I79" s="36">
        <v>1141349.03</v>
      </c>
      <c r="J79" s="36">
        <v>0</v>
      </c>
      <c r="K79" s="36">
        <v>0</v>
      </c>
    </row>
    <row r="80" s="1" customFormat="1" ht="14.3" customHeight="1" spans="1:11">
      <c r="A80" s="39"/>
      <c r="B80" s="39" t="s">
        <v>403</v>
      </c>
      <c r="C80" s="39" t="s">
        <v>208</v>
      </c>
      <c r="D80" s="38">
        <v>302</v>
      </c>
      <c r="E80" s="38"/>
      <c r="F80" s="38" t="s">
        <v>208</v>
      </c>
      <c r="G80" s="36">
        <v>96330</v>
      </c>
      <c r="H80" s="36">
        <v>96330</v>
      </c>
      <c r="I80" s="36">
        <v>0</v>
      </c>
      <c r="J80" s="36">
        <v>96330</v>
      </c>
      <c r="K80" s="36">
        <v>0</v>
      </c>
    </row>
    <row r="81" s="1" customFormat="1" ht="14.3" customHeight="1" spans="1:11">
      <c r="A81" s="39"/>
      <c r="B81" s="39">
        <v>99</v>
      </c>
      <c r="C81" s="39" t="s">
        <v>441</v>
      </c>
      <c r="D81" s="39"/>
      <c r="E81" s="39"/>
      <c r="F81" s="39"/>
      <c r="G81" s="36">
        <v>0</v>
      </c>
      <c r="H81" s="36">
        <v>0</v>
      </c>
      <c r="I81" s="36"/>
      <c r="J81" s="36"/>
      <c r="K81" s="36"/>
    </row>
    <row r="82" s="1" customFormat="1" ht="14.3" customHeight="1" spans="1:11">
      <c r="A82" s="38">
        <v>506</v>
      </c>
      <c r="B82" s="38"/>
      <c r="C82" s="38" t="s">
        <v>442</v>
      </c>
      <c r="D82" s="39"/>
      <c r="E82" s="39"/>
      <c r="F82" s="39"/>
      <c r="G82" s="36">
        <v>0</v>
      </c>
      <c r="H82" s="36">
        <v>0</v>
      </c>
      <c r="I82" s="36">
        <v>0</v>
      </c>
      <c r="J82" s="36">
        <v>0</v>
      </c>
      <c r="K82" s="36">
        <v>0</v>
      </c>
    </row>
    <row r="83" s="1" customFormat="1" ht="14.3" customHeight="1" spans="1:11">
      <c r="A83" s="39"/>
      <c r="B83" s="39" t="s">
        <v>401</v>
      </c>
      <c r="C83" s="39" t="s">
        <v>285</v>
      </c>
      <c r="D83" s="38">
        <v>310</v>
      </c>
      <c r="E83" s="38"/>
      <c r="F83" s="38" t="s">
        <v>285</v>
      </c>
      <c r="G83" s="36">
        <v>0</v>
      </c>
      <c r="H83" s="36">
        <v>0</v>
      </c>
      <c r="I83" s="36">
        <v>0</v>
      </c>
      <c r="J83" s="36">
        <v>0</v>
      </c>
      <c r="K83" s="36">
        <v>0</v>
      </c>
    </row>
    <row r="84" s="1" customFormat="1" ht="14.3" customHeight="1" spans="1:11">
      <c r="A84" s="39"/>
      <c r="B84" s="39" t="s">
        <v>403</v>
      </c>
      <c r="C84" s="39" t="s">
        <v>438</v>
      </c>
      <c r="D84" s="38">
        <v>309</v>
      </c>
      <c r="E84" s="38"/>
      <c r="F84" s="38" t="s">
        <v>438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</row>
    <row r="85" s="1" customFormat="1" ht="14.3" customHeight="1" spans="1:11">
      <c r="A85" s="38">
        <v>507</v>
      </c>
      <c r="B85" s="38"/>
      <c r="C85" s="38" t="s">
        <v>443</v>
      </c>
      <c r="D85" s="38">
        <v>312</v>
      </c>
      <c r="E85" s="38"/>
      <c r="F85" s="38" t="s">
        <v>443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</row>
    <row r="86" s="1" customFormat="1" ht="14.3" customHeight="1" spans="1:11">
      <c r="A86" s="39"/>
      <c r="B86" s="39" t="s">
        <v>401</v>
      </c>
      <c r="C86" s="39" t="s">
        <v>444</v>
      </c>
      <c r="D86" s="39"/>
      <c r="E86" s="39" t="s">
        <v>411</v>
      </c>
      <c r="F86" s="39" t="s">
        <v>444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</row>
    <row r="87" s="1" customFormat="1" ht="14.3" customHeight="1" spans="1:11">
      <c r="A87" s="39"/>
      <c r="B87" s="39" t="s">
        <v>403</v>
      </c>
      <c r="C87" s="39" t="s">
        <v>445</v>
      </c>
      <c r="D87" s="39"/>
      <c r="E87" s="39" t="s">
        <v>412</v>
      </c>
      <c r="F87" s="39" t="s">
        <v>445</v>
      </c>
      <c r="G87" s="36">
        <v>0</v>
      </c>
      <c r="H87" s="36">
        <v>0</v>
      </c>
      <c r="I87" s="36">
        <v>0</v>
      </c>
      <c r="J87" s="36">
        <v>0</v>
      </c>
      <c r="K87" s="36">
        <v>0</v>
      </c>
    </row>
    <row r="88" s="1" customFormat="1" ht="14.3" customHeight="1" spans="1:11">
      <c r="A88" s="39"/>
      <c r="B88" s="39">
        <v>99</v>
      </c>
      <c r="C88" s="39" t="s">
        <v>446</v>
      </c>
      <c r="D88" s="39"/>
      <c r="E88" s="39">
        <v>99</v>
      </c>
      <c r="F88" s="39" t="s">
        <v>446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</row>
    <row r="89" s="1" customFormat="1" ht="14.3" customHeight="1" spans="1:11">
      <c r="A89" s="38">
        <v>508</v>
      </c>
      <c r="B89" s="38"/>
      <c r="C89" s="38" t="s">
        <v>447</v>
      </c>
      <c r="D89" s="38"/>
      <c r="E89" s="38"/>
      <c r="F89" s="38"/>
      <c r="G89" s="36">
        <v>0</v>
      </c>
      <c r="H89" s="36">
        <v>0</v>
      </c>
      <c r="I89" s="36">
        <v>0</v>
      </c>
      <c r="J89" s="36">
        <v>0</v>
      </c>
      <c r="K89" s="36">
        <v>0</v>
      </c>
    </row>
    <row r="90" s="1" customFormat="1" ht="13" customHeight="1" spans="1:11">
      <c r="A90" s="39"/>
      <c r="B90" s="39" t="s">
        <v>404</v>
      </c>
      <c r="C90" s="39" t="s">
        <v>448</v>
      </c>
      <c r="D90" s="39">
        <v>312</v>
      </c>
      <c r="E90" s="39" t="s">
        <v>401</v>
      </c>
      <c r="F90" s="39" t="s">
        <v>448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</row>
    <row r="91" s="1" customFormat="1" ht="14.3" customHeight="1" spans="1:11">
      <c r="A91" s="39"/>
      <c r="B91" s="39" t="s">
        <v>411</v>
      </c>
      <c r="C91" s="39" t="s">
        <v>449</v>
      </c>
      <c r="D91" s="39">
        <v>311</v>
      </c>
      <c r="E91" s="39" t="s">
        <v>401</v>
      </c>
      <c r="F91" s="39" t="s">
        <v>448</v>
      </c>
      <c r="G91" s="36">
        <v>0</v>
      </c>
      <c r="H91" s="36">
        <v>0</v>
      </c>
      <c r="I91" s="36">
        <v>0</v>
      </c>
      <c r="J91" s="36">
        <v>0</v>
      </c>
      <c r="K91" s="36">
        <v>6000000</v>
      </c>
    </row>
    <row r="92" s="1" customFormat="1" ht="14.3" customHeight="1" spans="1:11">
      <c r="A92" s="39"/>
      <c r="B92" s="39" t="s">
        <v>412</v>
      </c>
      <c r="C92" s="39" t="s">
        <v>450</v>
      </c>
      <c r="D92" s="39">
        <v>312</v>
      </c>
      <c r="E92" s="39" t="s">
        <v>404</v>
      </c>
      <c r="F92" s="39" t="s">
        <v>450</v>
      </c>
      <c r="G92" s="36">
        <v>0</v>
      </c>
      <c r="H92" s="36">
        <v>0</v>
      </c>
      <c r="I92" s="36">
        <v>0</v>
      </c>
      <c r="J92" s="36">
        <v>0</v>
      </c>
      <c r="K92" s="36">
        <v>0</v>
      </c>
    </row>
    <row r="93" s="1" customFormat="1" ht="14.3" customHeight="1" spans="1:11">
      <c r="A93" s="39"/>
      <c r="B93" s="39">
        <v>99</v>
      </c>
      <c r="C93" s="39" t="s">
        <v>451</v>
      </c>
      <c r="D93" s="39">
        <v>311</v>
      </c>
      <c r="E93" s="39">
        <v>99</v>
      </c>
      <c r="F93" s="39" t="s">
        <v>446</v>
      </c>
      <c r="G93" s="36">
        <v>0</v>
      </c>
      <c r="H93" s="36">
        <v>0</v>
      </c>
      <c r="I93" s="36">
        <v>0</v>
      </c>
      <c r="J93" s="36">
        <v>0</v>
      </c>
      <c r="K93" s="36">
        <v>0</v>
      </c>
    </row>
    <row r="94" s="1" customFormat="1" ht="14.3" customHeight="1" spans="1:11">
      <c r="A94" s="39"/>
      <c r="B94" s="39"/>
      <c r="C94" s="39"/>
      <c r="D94" s="39">
        <v>312</v>
      </c>
      <c r="E94" s="39" t="s">
        <v>408</v>
      </c>
      <c r="F94" s="39" t="s">
        <v>452</v>
      </c>
      <c r="G94" s="36">
        <v>0</v>
      </c>
      <c r="H94" s="36">
        <v>0</v>
      </c>
      <c r="I94" s="36">
        <v>0</v>
      </c>
      <c r="J94" s="36">
        <v>0</v>
      </c>
      <c r="K94" s="36">
        <v>0</v>
      </c>
    </row>
    <row r="95" s="1" customFormat="1" ht="14.3" customHeight="1" spans="1:11">
      <c r="A95" s="38">
        <v>509</v>
      </c>
      <c r="B95" s="38"/>
      <c r="C95" s="38" t="s">
        <v>260</v>
      </c>
      <c r="D95" s="38">
        <v>303</v>
      </c>
      <c r="E95" s="38"/>
      <c r="F95" s="38" t="s">
        <v>260</v>
      </c>
      <c r="G95" s="36">
        <v>55650</v>
      </c>
      <c r="H95" s="36">
        <v>55650</v>
      </c>
      <c r="I95" s="36">
        <v>55650</v>
      </c>
      <c r="J95" s="36">
        <v>0</v>
      </c>
      <c r="K95" s="36">
        <v>0</v>
      </c>
    </row>
    <row r="96" s="1" customFormat="1" ht="14.3" customHeight="1" spans="1:11">
      <c r="A96" s="39"/>
      <c r="B96" s="39" t="s">
        <v>401</v>
      </c>
      <c r="C96" s="39" t="s">
        <v>453</v>
      </c>
      <c r="D96" s="39"/>
      <c r="E96" s="39" t="s">
        <v>411</v>
      </c>
      <c r="F96" s="39" t="s">
        <v>120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</row>
    <row r="97" s="1" customFormat="1" ht="14.3" customHeight="1" spans="1:11">
      <c r="A97" s="39"/>
      <c r="B97" s="39"/>
      <c r="C97" s="39"/>
      <c r="D97" s="39"/>
      <c r="E97" s="39" t="s">
        <v>412</v>
      </c>
      <c r="F97" s="39" t="s">
        <v>269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</row>
    <row r="98" s="1" customFormat="1" ht="14.3" customHeight="1" spans="1:11">
      <c r="A98" s="39"/>
      <c r="B98" s="39"/>
      <c r="C98" s="39"/>
      <c r="D98" s="39"/>
      <c r="E98" s="39" t="s">
        <v>408</v>
      </c>
      <c r="F98" s="39" t="s">
        <v>271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</row>
    <row r="99" s="1" customFormat="1" ht="14.3" customHeight="1" spans="1:11">
      <c r="A99" s="39"/>
      <c r="B99" s="39"/>
      <c r="C99" s="39"/>
      <c r="D99" s="39"/>
      <c r="E99" s="39" t="s">
        <v>413</v>
      </c>
      <c r="F99" s="39" t="s">
        <v>273</v>
      </c>
      <c r="G99" s="36">
        <v>0</v>
      </c>
      <c r="H99" s="36">
        <v>0</v>
      </c>
      <c r="I99" s="36">
        <v>0</v>
      </c>
      <c r="J99" s="36">
        <v>0</v>
      </c>
      <c r="K99" s="36">
        <v>0</v>
      </c>
    </row>
    <row r="100" s="1" customFormat="1" ht="14.3" customHeight="1" spans="1:11">
      <c r="A100" s="39"/>
      <c r="B100" s="39"/>
      <c r="C100" s="39"/>
      <c r="D100" s="39"/>
      <c r="E100" s="39" t="s">
        <v>407</v>
      </c>
      <c r="F100" s="39" t="s">
        <v>277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</row>
    <row r="101" s="1" customFormat="1" ht="14.3" customHeight="1" spans="1:11">
      <c r="A101" s="39"/>
      <c r="B101" s="39"/>
      <c r="C101" s="39"/>
      <c r="D101" s="39"/>
      <c r="E101" s="39" t="s">
        <v>454</v>
      </c>
      <c r="F101" s="39" t="s">
        <v>281</v>
      </c>
      <c r="G101" s="36">
        <v>0</v>
      </c>
      <c r="H101" s="36">
        <v>0</v>
      </c>
      <c r="I101" s="36">
        <v>0</v>
      </c>
      <c r="J101" s="36">
        <v>0</v>
      </c>
      <c r="K101" s="36">
        <v>0</v>
      </c>
    </row>
    <row r="102" s="1" customFormat="1" ht="14.3" customHeight="1" spans="1:11">
      <c r="A102" s="39"/>
      <c r="B102" s="39" t="s">
        <v>403</v>
      </c>
      <c r="C102" s="39" t="s">
        <v>275</v>
      </c>
      <c r="D102" s="39"/>
      <c r="E102" s="39" t="s">
        <v>406</v>
      </c>
      <c r="F102" s="39" t="s">
        <v>275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</row>
    <row r="103" s="1" customFormat="1" ht="14.3" customHeight="1" spans="1:11">
      <c r="A103" s="39"/>
      <c r="B103" s="39" t="s">
        <v>404</v>
      </c>
      <c r="C103" s="39" t="s">
        <v>279</v>
      </c>
      <c r="D103" s="39"/>
      <c r="E103" s="39">
        <v>10</v>
      </c>
      <c r="F103" s="39" t="s">
        <v>279</v>
      </c>
      <c r="G103" s="36">
        <v>0</v>
      </c>
      <c r="H103" s="36">
        <v>0</v>
      </c>
      <c r="I103" s="36">
        <v>0</v>
      </c>
      <c r="J103" s="36">
        <v>0</v>
      </c>
      <c r="K103" s="36">
        <v>0</v>
      </c>
    </row>
    <row r="104" s="1" customFormat="1" ht="14.3" customHeight="1" spans="1:11">
      <c r="A104" s="39"/>
      <c r="B104" s="39" t="s">
        <v>412</v>
      </c>
      <c r="C104" s="39" t="s">
        <v>455</v>
      </c>
      <c r="D104" s="39"/>
      <c r="E104" s="39" t="s">
        <v>401</v>
      </c>
      <c r="F104" s="39" t="s">
        <v>262</v>
      </c>
      <c r="G104" s="36">
        <v>0</v>
      </c>
      <c r="H104" s="36">
        <v>0</v>
      </c>
      <c r="I104" s="36">
        <v>0</v>
      </c>
      <c r="J104" s="36">
        <v>0</v>
      </c>
      <c r="K104" s="36">
        <v>0</v>
      </c>
    </row>
    <row r="105" s="1" customFormat="1" ht="14.3" customHeight="1" spans="1:11">
      <c r="A105" s="39"/>
      <c r="B105" s="39"/>
      <c r="C105" s="39"/>
      <c r="D105" s="39"/>
      <c r="E105" s="39" t="s">
        <v>403</v>
      </c>
      <c r="F105" s="39" t="s">
        <v>264</v>
      </c>
      <c r="G105" s="36">
        <v>55650</v>
      </c>
      <c r="H105" s="36">
        <v>55650</v>
      </c>
      <c r="I105" s="36">
        <v>55650</v>
      </c>
      <c r="J105" s="36">
        <v>0</v>
      </c>
      <c r="K105" s="36">
        <v>0</v>
      </c>
    </row>
    <row r="106" s="1" customFormat="1" ht="14.3" customHeight="1" spans="1:11">
      <c r="A106" s="39"/>
      <c r="B106" s="39"/>
      <c r="C106" s="39"/>
      <c r="D106" s="39"/>
      <c r="E106" s="39" t="s">
        <v>404</v>
      </c>
      <c r="F106" s="39" t="s">
        <v>266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</row>
    <row r="107" s="1" customFormat="1" ht="14.3" customHeight="1" spans="1:11">
      <c r="A107" s="39"/>
      <c r="B107" s="39">
        <v>99</v>
      </c>
      <c r="C107" s="39" t="s">
        <v>283</v>
      </c>
      <c r="D107" s="39"/>
      <c r="E107" s="39">
        <v>99</v>
      </c>
      <c r="F107" s="39" t="s">
        <v>283</v>
      </c>
      <c r="G107" s="36">
        <v>0</v>
      </c>
      <c r="H107" s="36">
        <v>0</v>
      </c>
      <c r="I107" s="36">
        <v>0</v>
      </c>
      <c r="J107" s="36">
        <v>0</v>
      </c>
      <c r="K107" s="36">
        <v>0</v>
      </c>
    </row>
    <row r="108" s="1" customFormat="1" ht="14.3" customHeight="1" spans="1:11">
      <c r="A108" s="38">
        <v>510</v>
      </c>
      <c r="B108" s="38"/>
      <c r="C108" s="38" t="s">
        <v>456</v>
      </c>
      <c r="D108" s="38">
        <v>313</v>
      </c>
      <c r="E108" s="38"/>
      <c r="F108" s="38" t="s">
        <v>456</v>
      </c>
      <c r="G108" s="36">
        <v>0</v>
      </c>
      <c r="H108" s="36">
        <v>0</v>
      </c>
      <c r="I108" s="36">
        <v>0</v>
      </c>
      <c r="J108" s="36">
        <v>0</v>
      </c>
      <c r="K108" s="36">
        <v>0</v>
      </c>
    </row>
    <row r="109" s="1" customFormat="1" ht="14.3" customHeight="1" spans="1:11">
      <c r="A109" s="39"/>
      <c r="B109" s="39" t="s">
        <v>403</v>
      </c>
      <c r="C109" s="39" t="s">
        <v>457</v>
      </c>
      <c r="D109" s="39"/>
      <c r="E109" s="39" t="s">
        <v>403</v>
      </c>
      <c r="F109" s="39" t="s">
        <v>457</v>
      </c>
      <c r="G109" s="36">
        <v>0</v>
      </c>
      <c r="H109" s="36">
        <v>0</v>
      </c>
      <c r="I109" s="36">
        <v>0</v>
      </c>
      <c r="J109" s="36">
        <v>0</v>
      </c>
      <c r="K109" s="36">
        <v>0</v>
      </c>
    </row>
    <row r="110" s="1" customFormat="1" ht="14.3" customHeight="1" spans="1:11">
      <c r="A110" s="39"/>
      <c r="B110" s="39" t="s">
        <v>404</v>
      </c>
      <c r="C110" s="39" t="s">
        <v>458</v>
      </c>
      <c r="D110" s="39"/>
      <c r="E110" s="39" t="s">
        <v>404</v>
      </c>
      <c r="F110" s="39" t="s">
        <v>458</v>
      </c>
      <c r="G110" s="36">
        <v>0</v>
      </c>
      <c r="H110" s="36">
        <v>0</v>
      </c>
      <c r="I110" s="36">
        <v>0</v>
      </c>
      <c r="J110" s="36">
        <v>0</v>
      </c>
      <c r="K110" s="36">
        <v>0</v>
      </c>
    </row>
    <row r="111" s="1" customFormat="1" ht="14.3" customHeight="1" spans="1:11">
      <c r="A111" s="39"/>
      <c r="B111" s="39" t="s">
        <v>411</v>
      </c>
      <c r="C111" s="39" t="s">
        <v>459</v>
      </c>
      <c r="D111" s="39"/>
      <c r="E111" s="39" t="s">
        <v>411</v>
      </c>
      <c r="F111" s="39" t="s">
        <v>459</v>
      </c>
      <c r="G111" s="36">
        <v>0</v>
      </c>
      <c r="H111" s="36">
        <v>0</v>
      </c>
      <c r="I111" s="36">
        <v>0</v>
      </c>
      <c r="J111" s="36">
        <v>0</v>
      </c>
      <c r="K111" s="36">
        <v>0</v>
      </c>
    </row>
    <row r="112" s="1" customFormat="1" ht="14.3" customHeight="1" spans="1:11">
      <c r="A112" s="38">
        <v>511</v>
      </c>
      <c r="B112" s="38"/>
      <c r="C112" s="38" t="s">
        <v>460</v>
      </c>
      <c r="D112" s="38">
        <v>307</v>
      </c>
      <c r="E112" s="38"/>
      <c r="F112" s="38" t="s">
        <v>460</v>
      </c>
      <c r="G112" s="36">
        <v>0</v>
      </c>
      <c r="H112" s="36">
        <v>0</v>
      </c>
      <c r="I112" s="36">
        <v>0</v>
      </c>
      <c r="J112" s="36">
        <v>0</v>
      </c>
      <c r="K112" s="36">
        <v>0</v>
      </c>
    </row>
    <row r="113" s="1" customFormat="1" ht="14.3" customHeight="1" spans="1:11">
      <c r="A113" s="39"/>
      <c r="B113" s="39" t="s">
        <v>401</v>
      </c>
      <c r="C113" s="39" t="s">
        <v>461</v>
      </c>
      <c r="D113" s="39"/>
      <c r="E113" s="39" t="s">
        <v>401</v>
      </c>
      <c r="F113" s="39" t="s">
        <v>461</v>
      </c>
      <c r="G113" s="36">
        <v>0</v>
      </c>
      <c r="H113" s="36">
        <v>0</v>
      </c>
      <c r="I113" s="36">
        <v>0</v>
      </c>
      <c r="J113" s="36">
        <v>0</v>
      </c>
      <c r="K113" s="36">
        <v>0</v>
      </c>
    </row>
    <row r="114" s="1" customFormat="1" ht="14.3" customHeight="1" spans="1:11">
      <c r="A114" s="39"/>
      <c r="B114" s="39" t="s">
        <v>403</v>
      </c>
      <c r="C114" s="39" t="s">
        <v>462</v>
      </c>
      <c r="D114" s="39"/>
      <c r="E114" s="39" t="s">
        <v>403</v>
      </c>
      <c r="F114" s="39" t="s">
        <v>462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</row>
    <row r="115" s="1" customFormat="1" ht="14.3" customHeight="1" spans="1:11">
      <c r="A115" s="39"/>
      <c r="B115" s="39" t="s">
        <v>404</v>
      </c>
      <c r="C115" s="39" t="s">
        <v>463</v>
      </c>
      <c r="D115" s="39"/>
      <c r="E115" s="39" t="s">
        <v>404</v>
      </c>
      <c r="F115" s="39" t="s">
        <v>463</v>
      </c>
      <c r="G115" s="36">
        <v>0</v>
      </c>
      <c r="H115" s="36">
        <v>0</v>
      </c>
      <c r="I115" s="36">
        <v>0</v>
      </c>
      <c r="J115" s="36">
        <v>0</v>
      </c>
      <c r="K115" s="36">
        <v>0</v>
      </c>
    </row>
    <row r="116" s="1" customFormat="1" ht="14.3" customHeight="1" spans="1:11">
      <c r="A116" s="39"/>
      <c r="B116" s="39" t="s">
        <v>411</v>
      </c>
      <c r="C116" s="39" t="s">
        <v>464</v>
      </c>
      <c r="D116" s="39"/>
      <c r="E116" s="39" t="s">
        <v>411</v>
      </c>
      <c r="F116" s="39" t="s">
        <v>464</v>
      </c>
      <c r="G116" s="36">
        <v>0</v>
      </c>
      <c r="H116" s="36">
        <v>0</v>
      </c>
      <c r="I116" s="36">
        <v>0</v>
      </c>
      <c r="J116" s="36">
        <v>0</v>
      </c>
      <c r="K116" s="36">
        <v>0</v>
      </c>
    </row>
    <row r="117" s="1" customFormat="1" ht="14.3" customHeight="1" spans="1:11">
      <c r="A117" s="38">
        <v>512</v>
      </c>
      <c r="B117" s="38"/>
      <c r="C117" s="38" t="s">
        <v>465</v>
      </c>
      <c r="D117" s="38"/>
      <c r="E117" s="38"/>
      <c r="F117" s="38"/>
      <c r="G117" s="36">
        <v>0</v>
      </c>
      <c r="H117" s="36">
        <v>0</v>
      </c>
      <c r="I117" s="36">
        <v>0</v>
      </c>
      <c r="J117" s="36">
        <v>0</v>
      </c>
      <c r="K117" s="36">
        <v>0</v>
      </c>
    </row>
    <row r="118" s="1" customFormat="1" ht="14.3" customHeight="1" spans="1:11">
      <c r="A118" s="39"/>
      <c r="B118" s="39" t="s">
        <v>401</v>
      </c>
      <c r="C118" s="39" t="s">
        <v>466</v>
      </c>
      <c r="D118" s="39"/>
      <c r="E118" s="39"/>
      <c r="F118" s="39"/>
      <c r="G118" s="36">
        <v>0</v>
      </c>
      <c r="H118" s="36">
        <v>0</v>
      </c>
      <c r="I118" s="36">
        <v>0</v>
      </c>
      <c r="J118" s="36">
        <v>0</v>
      </c>
      <c r="K118" s="36">
        <v>0</v>
      </c>
    </row>
    <row r="119" s="1" customFormat="1" ht="14.3" customHeight="1" spans="1:11">
      <c r="A119" s="39"/>
      <c r="B119" s="39" t="s">
        <v>403</v>
      </c>
      <c r="C119" s="39" t="s">
        <v>467</v>
      </c>
      <c r="D119" s="39"/>
      <c r="E119" s="39"/>
      <c r="F119" s="39"/>
      <c r="G119" s="36">
        <v>0</v>
      </c>
      <c r="H119" s="36">
        <v>0</v>
      </c>
      <c r="I119" s="36">
        <v>0</v>
      </c>
      <c r="J119" s="36">
        <v>0</v>
      </c>
      <c r="K119" s="36">
        <v>0</v>
      </c>
    </row>
    <row r="120" s="1" customFormat="1" ht="14.3" customHeight="1" spans="1:11">
      <c r="A120" s="38">
        <v>513</v>
      </c>
      <c r="B120" s="38"/>
      <c r="C120" s="38" t="s">
        <v>468</v>
      </c>
      <c r="D120" s="38"/>
      <c r="E120" s="38"/>
      <c r="F120" s="38"/>
      <c r="G120" s="36">
        <v>0</v>
      </c>
      <c r="H120" s="36">
        <v>0</v>
      </c>
      <c r="I120" s="36">
        <v>0</v>
      </c>
      <c r="J120" s="36">
        <v>0</v>
      </c>
      <c r="K120" s="36">
        <v>0</v>
      </c>
    </row>
    <row r="121" s="1" customFormat="1" ht="14.3" customHeight="1" spans="1:11">
      <c r="A121" s="39"/>
      <c r="B121" s="39" t="s">
        <v>401</v>
      </c>
      <c r="C121" s="39" t="s">
        <v>469</v>
      </c>
      <c r="D121" s="39"/>
      <c r="E121" s="39"/>
      <c r="F121" s="39"/>
      <c r="G121" s="36">
        <v>0</v>
      </c>
      <c r="H121" s="36">
        <v>0</v>
      </c>
      <c r="I121" s="36">
        <v>0</v>
      </c>
      <c r="J121" s="36">
        <v>0</v>
      </c>
      <c r="K121" s="36">
        <v>0</v>
      </c>
    </row>
    <row r="122" s="1" customFormat="1" ht="14.3" customHeight="1" spans="1:11">
      <c r="A122" s="39"/>
      <c r="B122" s="39" t="s">
        <v>403</v>
      </c>
      <c r="C122" s="39" t="s">
        <v>470</v>
      </c>
      <c r="D122" s="39"/>
      <c r="E122" s="39"/>
      <c r="F122" s="39"/>
      <c r="G122" s="36">
        <v>0</v>
      </c>
      <c r="H122" s="36">
        <v>0</v>
      </c>
      <c r="I122" s="36">
        <v>0</v>
      </c>
      <c r="J122" s="36">
        <v>0</v>
      </c>
      <c r="K122" s="36">
        <v>0</v>
      </c>
    </row>
    <row r="123" s="1" customFormat="1" ht="14.3" customHeight="1" spans="1:11">
      <c r="A123" s="39"/>
      <c r="B123" s="39" t="s">
        <v>404</v>
      </c>
      <c r="C123" s="39" t="s">
        <v>471</v>
      </c>
      <c r="D123" s="39"/>
      <c r="E123" s="39"/>
      <c r="F123" s="39"/>
      <c r="G123" s="36">
        <v>0</v>
      </c>
      <c r="H123" s="36">
        <v>0</v>
      </c>
      <c r="I123" s="36">
        <v>0</v>
      </c>
      <c r="J123" s="36">
        <v>0</v>
      </c>
      <c r="K123" s="36">
        <v>0</v>
      </c>
    </row>
    <row r="124" s="1" customFormat="1" ht="14.3" customHeight="1" spans="1:11">
      <c r="A124" s="39"/>
      <c r="B124" s="39" t="s">
        <v>411</v>
      </c>
      <c r="C124" s="39" t="s">
        <v>472</v>
      </c>
      <c r="D124" s="39"/>
      <c r="E124" s="39"/>
      <c r="F124" s="39"/>
      <c r="G124" s="36">
        <v>0</v>
      </c>
      <c r="H124" s="36">
        <v>0</v>
      </c>
      <c r="I124" s="36">
        <v>0</v>
      </c>
      <c r="J124" s="36">
        <v>0</v>
      </c>
      <c r="K124" s="36">
        <v>0</v>
      </c>
    </row>
    <row r="125" s="1" customFormat="1" ht="14.3" customHeight="1" spans="1:11">
      <c r="A125" s="38">
        <v>514</v>
      </c>
      <c r="B125" s="38"/>
      <c r="C125" s="38" t="s">
        <v>473</v>
      </c>
      <c r="D125" s="38"/>
      <c r="E125" s="38"/>
      <c r="F125" s="38"/>
      <c r="G125" s="36">
        <v>0</v>
      </c>
      <c r="H125" s="36">
        <v>0</v>
      </c>
      <c r="I125" s="36">
        <v>0</v>
      </c>
      <c r="J125" s="36">
        <v>0</v>
      </c>
      <c r="K125" s="36">
        <v>0</v>
      </c>
    </row>
    <row r="126" s="1" customFormat="1" ht="14.3" customHeight="1" spans="1:11">
      <c r="A126" s="39"/>
      <c r="B126" s="39" t="s">
        <v>401</v>
      </c>
      <c r="C126" s="39" t="s">
        <v>164</v>
      </c>
      <c r="D126" s="39"/>
      <c r="E126" s="39"/>
      <c r="F126" s="39"/>
      <c r="G126" s="36">
        <v>0</v>
      </c>
      <c r="H126" s="36">
        <v>0</v>
      </c>
      <c r="I126" s="36">
        <v>0</v>
      </c>
      <c r="J126" s="36">
        <v>0</v>
      </c>
      <c r="K126" s="36">
        <v>0</v>
      </c>
    </row>
    <row r="127" s="1" customFormat="1" ht="14.3" customHeight="1" spans="1:11">
      <c r="A127" s="39"/>
      <c r="B127" s="39" t="s">
        <v>403</v>
      </c>
      <c r="C127" s="39" t="s">
        <v>474</v>
      </c>
      <c r="D127" s="39"/>
      <c r="E127" s="39"/>
      <c r="F127" s="39"/>
      <c r="G127" s="36">
        <v>0</v>
      </c>
      <c r="H127" s="36">
        <v>0</v>
      </c>
      <c r="I127" s="36">
        <v>0</v>
      </c>
      <c r="J127" s="36">
        <v>0</v>
      </c>
      <c r="K127" s="36">
        <v>0</v>
      </c>
    </row>
    <row r="128" s="1" customFormat="1" ht="14.3" customHeight="1" spans="1:11">
      <c r="A128" s="38">
        <v>599</v>
      </c>
      <c r="B128" s="38"/>
      <c r="C128" s="38" t="s">
        <v>475</v>
      </c>
      <c r="D128" s="38">
        <v>399</v>
      </c>
      <c r="E128" s="38"/>
      <c r="F128" s="38" t="s">
        <v>475</v>
      </c>
      <c r="G128" s="36">
        <v>0</v>
      </c>
      <c r="H128" s="36">
        <v>0</v>
      </c>
      <c r="I128" s="36">
        <v>0</v>
      </c>
      <c r="J128" s="36">
        <v>0</v>
      </c>
      <c r="K128" s="36">
        <v>0</v>
      </c>
    </row>
    <row r="129" s="1" customFormat="1" ht="14.3" customHeight="1" spans="1:12">
      <c r="A129" s="39"/>
      <c r="B129" s="39" t="s">
        <v>413</v>
      </c>
      <c r="C129" s="39" t="s">
        <v>476</v>
      </c>
      <c r="D129" s="39"/>
      <c r="E129" s="39" t="s">
        <v>413</v>
      </c>
      <c r="F129" s="39" t="s">
        <v>476</v>
      </c>
      <c r="G129" s="36">
        <v>0</v>
      </c>
      <c r="H129" s="36">
        <v>0</v>
      </c>
      <c r="I129" s="36">
        <v>0</v>
      </c>
      <c r="J129" s="36">
        <v>0</v>
      </c>
      <c r="K129" s="36">
        <v>0</v>
      </c>
    </row>
    <row r="130" s="1" customFormat="1" ht="14.3" customHeight="1" spans="1:12">
      <c r="A130" s="39"/>
      <c r="B130" s="39" t="s">
        <v>406</v>
      </c>
      <c r="C130" s="39" t="s">
        <v>477</v>
      </c>
      <c r="D130" s="39"/>
      <c r="E130" s="39" t="s">
        <v>406</v>
      </c>
      <c r="F130" s="39" t="s">
        <v>477</v>
      </c>
      <c r="G130" s="36">
        <v>0</v>
      </c>
      <c r="H130" s="36">
        <v>0</v>
      </c>
      <c r="I130" s="36">
        <v>0</v>
      </c>
      <c r="J130" s="36">
        <v>0</v>
      </c>
      <c r="K130" s="36">
        <v>0</v>
      </c>
    </row>
    <row r="131" s="1" customFormat="1" ht="14.3" customHeight="1" spans="1:12">
      <c r="A131" s="39"/>
      <c r="B131" s="39" t="s">
        <v>407</v>
      </c>
      <c r="C131" s="39" t="s">
        <v>478</v>
      </c>
      <c r="D131" s="39"/>
      <c r="E131" s="39" t="s">
        <v>407</v>
      </c>
      <c r="F131" s="39" t="s">
        <v>478</v>
      </c>
      <c r="G131" s="36">
        <v>0</v>
      </c>
      <c r="H131" s="36">
        <v>0</v>
      </c>
      <c r="I131" s="36">
        <v>0</v>
      </c>
      <c r="J131" s="36">
        <v>0</v>
      </c>
      <c r="K131" s="36">
        <v>0</v>
      </c>
    </row>
    <row r="132" s="1" customFormat="1" ht="14.3" customHeight="1" spans="1:12">
      <c r="A132" s="39"/>
      <c r="B132" s="39">
        <v>10</v>
      </c>
      <c r="C132" s="39" t="s">
        <v>479</v>
      </c>
      <c r="D132" s="39"/>
      <c r="E132" s="39">
        <v>10</v>
      </c>
      <c r="F132" s="39" t="s">
        <v>479</v>
      </c>
      <c r="G132" s="36">
        <v>0</v>
      </c>
      <c r="H132" s="36">
        <v>0</v>
      </c>
      <c r="I132" s="36">
        <v>0</v>
      </c>
      <c r="J132" s="36">
        <v>0</v>
      </c>
      <c r="K132" s="36">
        <v>0</v>
      </c>
    </row>
    <row r="133" s="1" customFormat="1" ht="14.3" customHeight="1" spans="1:12">
      <c r="A133" s="39"/>
      <c r="B133" s="39">
        <v>99</v>
      </c>
      <c r="C133" s="39" t="s">
        <v>475</v>
      </c>
      <c r="D133" s="39"/>
      <c r="E133" s="39">
        <v>99</v>
      </c>
      <c r="F133" s="39" t="s">
        <v>475</v>
      </c>
      <c r="G133" s="36">
        <v>0</v>
      </c>
      <c r="H133" s="36">
        <v>0</v>
      </c>
      <c r="I133" s="36">
        <v>0</v>
      </c>
      <c r="J133" s="36">
        <v>0</v>
      </c>
      <c r="K133" s="36">
        <v>0</v>
      </c>
      <c r="L133" s="37"/>
    </row>
  </sheetData>
  <mergeCells count="54">
    <mergeCell ref="A1:K1"/>
    <mergeCell ref="A2:J2"/>
    <mergeCell ref="A3:C3"/>
    <mergeCell ref="D3:F3"/>
    <mergeCell ref="H3:J3"/>
    <mergeCell ref="A4:B4"/>
    <mergeCell ref="D4:E4"/>
    <mergeCell ref="A8:A10"/>
    <mergeCell ref="A11:A15"/>
    <mergeCell ref="A17:A19"/>
    <mergeCell ref="A21:A34"/>
    <mergeCell ref="A37:A39"/>
    <mergeCell ref="A40:A42"/>
    <mergeCell ref="A52:A55"/>
    <mergeCell ref="A56:A58"/>
    <mergeCell ref="A60:A64"/>
    <mergeCell ref="A69:A71"/>
    <mergeCell ref="A73:A77"/>
    <mergeCell ref="A93:A94"/>
    <mergeCell ref="A96:A101"/>
    <mergeCell ref="A104:A106"/>
    <mergeCell ref="B8:B10"/>
    <mergeCell ref="B11:B15"/>
    <mergeCell ref="B17:B19"/>
    <mergeCell ref="B21:B34"/>
    <mergeCell ref="B37:B39"/>
    <mergeCell ref="B40:B42"/>
    <mergeCell ref="B52:B55"/>
    <mergeCell ref="B56:B58"/>
    <mergeCell ref="B60:B64"/>
    <mergeCell ref="B69:B71"/>
    <mergeCell ref="B73:B77"/>
    <mergeCell ref="B93:B94"/>
    <mergeCell ref="B96:B101"/>
    <mergeCell ref="B104:B106"/>
    <mergeCell ref="C8:C10"/>
    <mergeCell ref="C11:C15"/>
    <mergeCell ref="C17:C19"/>
    <mergeCell ref="C21:C34"/>
    <mergeCell ref="C37:C39"/>
    <mergeCell ref="C40:C42"/>
    <mergeCell ref="C52:C55"/>
    <mergeCell ref="C56:C58"/>
    <mergeCell ref="C60:C64"/>
    <mergeCell ref="C69:C71"/>
    <mergeCell ref="C73:C77"/>
    <mergeCell ref="C93:C94"/>
    <mergeCell ref="C96:C101"/>
    <mergeCell ref="C104:C106"/>
    <mergeCell ref="G3:G5"/>
    <mergeCell ref="H4:H5"/>
    <mergeCell ref="I4:I5"/>
    <mergeCell ref="J4:J5"/>
    <mergeCell ref="K3:K5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selection activeCell="A2" sqref="A2:R2"/>
    </sheetView>
  </sheetViews>
  <sheetFormatPr defaultColWidth="10" defaultRowHeight="14.4" outlineLevelRow="7"/>
  <cols>
    <col min="1" max="1" width="11.9444444444444" style="1" customWidth="1"/>
    <col min="2" max="2" width="23.2037037037037" style="1" customWidth="1"/>
    <col min="3" max="3" width="16.6944444444444" style="1" customWidth="1"/>
    <col min="4" max="4" width="12.2037037037037" style="1" customWidth="1"/>
    <col min="5" max="5" width="11.3981481481481" style="1" customWidth="1"/>
    <col min="6" max="7" width="13.0277777777778" style="1" customWidth="1"/>
    <col min="8" max="8" width="11.3981481481481" style="1" customWidth="1"/>
    <col min="9" max="9" width="8.68518518518519" style="1" customWidth="1"/>
    <col min="10" max="10" width="9.75" style="1" customWidth="1"/>
    <col min="11" max="12" width="9.76851851851852" style="1" customWidth="1"/>
    <col min="13" max="16" width="13.0277777777778" style="1" customWidth="1"/>
    <col min="17" max="17" width="8.27777777777778" style="1" customWidth="1"/>
    <col min="18" max="18" width="8.41666666666667" style="1" customWidth="1"/>
    <col min="19" max="19" width="9.76851851851852" style="1" customWidth="1"/>
    <col min="20" max="16384" width="10" style="1"/>
  </cols>
  <sheetData>
    <row r="1" s="1" customFormat="1" ht="55" customHeight="1" spans="1:19">
      <c r="A1" s="29" t="s">
        <v>480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="1" customFormat="1" ht="14.3" customHeight="1" spans="1:19">
      <c r="A2" s="3" t="s">
        <v>87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 t="s">
        <v>10</v>
      </c>
    </row>
    <row r="3" s="1" customFormat="1" ht="22.6" customHeight="1" spans="1:19">
      <c r="A3" s="5" t="s">
        <v>382</v>
      </c>
      <c r="B3" s="5" t="s">
        <v>387</v>
      </c>
      <c r="C3" s="5" t="s">
        <v>390</v>
      </c>
      <c r="D3" s="5" t="s">
        <v>92</v>
      </c>
      <c r="E3" s="5"/>
      <c r="F3" s="5"/>
      <c r="G3" s="5"/>
      <c r="H3" s="5"/>
      <c r="I3" s="5"/>
      <c r="J3" s="5"/>
      <c r="K3" s="5"/>
      <c r="L3" s="5" t="s">
        <v>93</v>
      </c>
      <c r="M3" s="5"/>
      <c r="N3" s="5"/>
      <c r="O3" s="5"/>
      <c r="P3" s="5"/>
      <c r="Q3" s="5"/>
      <c r="R3" s="5"/>
      <c r="S3" s="5"/>
    </row>
    <row r="4" s="1" customFormat="1" ht="14.3" customHeight="1" spans="1:19">
      <c r="A4" s="5"/>
      <c r="B4" s="5"/>
      <c r="C4" s="5"/>
      <c r="D4" s="5" t="s">
        <v>71</v>
      </c>
      <c r="E4" s="5" t="s">
        <v>416</v>
      </c>
      <c r="F4" s="5"/>
      <c r="G4" s="5"/>
      <c r="H4" s="5" t="s">
        <v>291</v>
      </c>
      <c r="I4" s="5"/>
      <c r="J4" s="5"/>
      <c r="K4" s="5" t="s">
        <v>236</v>
      </c>
      <c r="L4" s="5" t="s">
        <v>71</v>
      </c>
      <c r="M4" s="5" t="s">
        <v>416</v>
      </c>
      <c r="N4" s="5"/>
      <c r="O4" s="5"/>
      <c r="P4" s="5" t="s">
        <v>291</v>
      </c>
      <c r="Q4" s="5"/>
      <c r="R4" s="5"/>
      <c r="S4" s="5" t="s">
        <v>236</v>
      </c>
    </row>
    <row r="5" s="1" customFormat="1" ht="30.15" customHeight="1" spans="1:19">
      <c r="A5" s="5"/>
      <c r="B5" s="5"/>
      <c r="C5" s="5"/>
      <c r="D5" s="5"/>
      <c r="E5" s="5" t="s">
        <v>72</v>
      </c>
      <c r="F5" s="5" t="s">
        <v>416</v>
      </c>
      <c r="G5" s="5" t="s">
        <v>292</v>
      </c>
      <c r="H5" s="5" t="s">
        <v>72</v>
      </c>
      <c r="I5" s="5" t="s">
        <v>293</v>
      </c>
      <c r="J5" s="5" t="s">
        <v>294</v>
      </c>
      <c r="K5" s="5"/>
      <c r="L5" s="5"/>
      <c r="M5" s="5" t="s">
        <v>72</v>
      </c>
      <c r="N5" s="5" t="s">
        <v>416</v>
      </c>
      <c r="O5" s="5" t="s">
        <v>292</v>
      </c>
      <c r="P5" s="5" t="s">
        <v>72</v>
      </c>
      <c r="Q5" s="5" t="s">
        <v>293</v>
      </c>
      <c r="R5" s="5" t="s">
        <v>294</v>
      </c>
      <c r="S5" s="5"/>
    </row>
    <row r="6" s="1" customFormat="1" ht="14.3" customHeight="1" spans="1:19">
      <c r="A6" s="6" t="s">
        <v>83</v>
      </c>
      <c r="B6" s="6" t="s">
        <v>84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</row>
    <row r="7" s="1" customFormat="1" ht="14.3" customHeight="1" spans="1:19">
      <c r="A7" s="11" t="s">
        <v>85</v>
      </c>
      <c r="B7" s="11" t="s">
        <v>2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</row>
    <row r="8" s="1" customFormat="1" ht="14.3" customHeight="1" spans="1:19">
      <c r="A8" s="8"/>
      <c r="B8" s="8"/>
      <c r="C8" s="9">
        <v>370000</v>
      </c>
      <c r="D8" s="30">
        <v>200000</v>
      </c>
      <c r="E8" s="9">
        <v>0</v>
      </c>
      <c r="F8" s="9">
        <v>0</v>
      </c>
      <c r="G8" s="9">
        <v>0</v>
      </c>
      <c r="H8" s="9">
        <v>200000</v>
      </c>
      <c r="I8" s="9">
        <v>0</v>
      </c>
      <c r="J8" s="9">
        <v>200000</v>
      </c>
      <c r="K8" s="9">
        <v>170000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</row>
  </sheetData>
  <mergeCells count="15">
    <mergeCell ref="A1:S1"/>
    <mergeCell ref="A2:R2"/>
    <mergeCell ref="D3:K3"/>
    <mergeCell ref="L3:S3"/>
    <mergeCell ref="E4:G4"/>
    <mergeCell ref="H4:J4"/>
    <mergeCell ref="M4:O4"/>
    <mergeCell ref="P4:R4"/>
    <mergeCell ref="A3:A5"/>
    <mergeCell ref="B3:B5"/>
    <mergeCell ref="C3:C5"/>
    <mergeCell ref="D4:D5"/>
    <mergeCell ref="K4:K5"/>
    <mergeCell ref="L4:L5"/>
    <mergeCell ref="S4:S5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A2" sqref="A2:J2"/>
    </sheetView>
  </sheetViews>
  <sheetFormatPr defaultColWidth="10" defaultRowHeight="14.4" outlineLevelRow="7"/>
  <cols>
    <col min="1" max="1" width="12.8888888888889" style="1" customWidth="1"/>
    <col min="2" max="2" width="23.3425925925926" style="1" customWidth="1"/>
    <col min="3" max="3" width="16.8240740740741" style="1" customWidth="1"/>
    <col min="4" max="4" width="15.7407407407407" style="1" customWidth="1"/>
    <col min="5" max="5" width="16.5555555555556" style="1" customWidth="1"/>
    <col min="6" max="6" width="17.6388888888889" style="1" customWidth="1"/>
    <col min="7" max="7" width="17.1018518518519" style="1" customWidth="1"/>
    <col min="8" max="8" width="12.75" style="1" customWidth="1"/>
    <col min="9" max="9" width="14.5185185185185" style="1" customWidth="1"/>
    <col min="10" max="10" width="13.0277777777778" style="1" customWidth="1"/>
    <col min="11" max="11" width="21.3055555555556" style="1" customWidth="1"/>
    <col min="12" max="16384" width="10" style="1"/>
  </cols>
  <sheetData>
    <row r="1" s="1" customFormat="1" ht="42.2" customHeight="1" spans="1:11">
      <c r="A1" s="2" t="s">
        <v>481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4.3" customHeight="1" spans="1:11">
      <c r="A2" s="3" t="s">
        <v>87</v>
      </c>
      <c r="B2" s="3"/>
      <c r="C2" s="3"/>
      <c r="D2" s="3"/>
      <c r="E2" s="3"/>
      <c r="F2" s="3"/>
      <c r="G2" s="3"/>
      <c r="H2" s="3"/>
      <c r="I2" s="3"/>
      <c r="J2" s="3"/>
      <c r="K2" s="4" t="s">
        <v>10</v>
      </c>
    </row>
    <row r="3" s="1" customFormat="1" ht="22.6" customHeight="1" spans="1:11">
      <c r="A3" s="5" t="s">
        <v>382</v>
      </c>
      <c r="B3" s="5" t="s">
        <v>482</v>
      </c>
      <c r="C3" s="5" t="s">
        <v>74</v>
      </c>
      <c r="D3" s="5"/>
      <c r="E3" s="5"/>
      <c r="F3" s="5"/>
      <c r="G3" s="5"/>
      <c r="H3" s="5" t="s">
        <v>389</v>
      </c>
      <c r="I3" s="5"/>
      <c r="J3" s="5"/>
      <c r="K3" s="5"/>
    </row>
    <row r="4" s="1" customFormat="1" ht="28.6" customHeight="1" spans="1:11">
      <c r="A4" s="5"/>
      <c r="B4" s="5"/>
      <c r="C4" s="5" t="s">
        <v>390</v>
      </c>
      <c r="D4" s="5" t="s">
        <v>92</v>
      </c>
      <c r="E4" s="5"/>
      <c r="F4" s="5"/>
      <c r="G4" s="5" t="s">
        <v>93</v>
      </c>
      <c r="H4" s="5" t="s">
        <v>92</v>
      </c>
      <c r="I4" s="5"/>
      <c r="J4" s="5" t="s">
        <v>93</v>
      </c>
      <c r="K4" s="5"/>
    </row>
    <row r="5" s="1" customFormat="1" ht="28.6" customHeight="1" spans="1:11">
      <c r="A5" s="5"/>
      <c r="B5" s="5"/>
      <c r="C5" s="5"/>
      <c r="D5" s="5" t="s">
        <v>71</v>
      </c>
      <c r="E5" s="5" t="s">
        <v>175</v>
      </c>
      <c r="F5" s="5" t="s">
        <v>176</v>
      </c>
      <c r="G5" s="5"/>
      <c r="H5" s="5" t="s">
        <v>392</v>
      </c>
      <c r="I5" s="5" t="s">
        <v>393</v>
      </c>
      <c r="J5" s="5" t="s">
        <v>392</v>
      </c>
      <c r="K5" s="5" t="s">
        <v>393</v>
      </c>
    </row>
    <row r="6" s="1" customFormat="1" ht="14.3" customHeight="1" spans="1:11">
      <c r="A6" s="6"/>
      <c r="B6" s="6"/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="1" customFormat="1" ht="14.3" customHeight="1" spans="1:11">
      <c r="A7" s="11"/>
      <c r="B7" s="11"/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</row>
    <row r="8" s="1" customFormat="1" ht="14.3" customHeight="1" spans="1:11">
      <c r="A8" s="8"/>
      <c r="B8" s="8"/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A2" sqref="A2:J2"/>
    </sheetView>
  </sheetViews>
  <sheetFormatPr defaultColWidth="10" defaultRowHeight="14.4" outlineLevelRow="7"/>
  <cols>
    <col min="1" max="1" width="14.5185185185185" style="1" customWidth="1"/>
    <col min="2" max="2" width="20.8981481481481" style="1" customWidth="1"/>
    <col min="3" max="3" width="18.8703703703704" style="1" customWidth="1"/>
    <col min="4" max="4" width="16.287037037037" style="1" customWidth="1"/>
    <col min="5" max="5" width="12.4814814814815" style="1" customWidth="1"/>
    <col min="6" max="6" width="14.3796296296296" style="1" customWidth="1"/>
    <col min="7" max="7" width="12.4814814814815" style="1" customWidth="1"/>
    <col min="8" max="10" width="11.6666666666667" style="1" customWidth="1"/>
    <col min="11" max="11" width="10.4537037037037" style="1" customWidth="1"/>
    <col min="12" max="16384" width="10" style="1"/>
  </cols>
  <sheetData>
    <row r="1" s="1" customFormat="1" ht="41.45" customHeight="1" spans="1:11">
      <c r="A1" s="28" t="s">
        <v>483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="1" customFormat="1" ht="14.3" customHeight="1" spans="1:11">
      <c r="A2" s="3" t="s">
        <v>87</v>
      </c>
      <c r="B2" s="3"/>
      <c r="C2" s="3"/>
      <c r="D2" s="3"/>
      <c r="E2" s="3"/>
      <c r="F2" s="3"/>
      <c r="G2" s="3"/>
      <c r="H2" s="3"/>
      <c r="I2" s="3"/>
      <c r="J2" s="3"/>
      <c r="K2" s="4" t="s">
        <v>10</v>
      </c>
    </row>
    <row r="3" s="1" customFormat="1" ht="22.6" customHeight="1" spans="1:11">
      <c r="A3" s="5" t="s">
        <v>382</v>
      </c>
      <c r="B3" s="5" t="s">
        <v>387</v>
      </c>
      <c r="C3" s="5" t="s">
        <v>75</v>
      </c>
      <c r="D3" s="5"/>
      <c r="E3" s="5"/>
      <c r="F3" s="5"/>
      <c r="G3" s="5"/>
      <c r="H3" s="5" t="s">
        <v>389</v>
      </c>
      <c r="I3" s="5"/>
      <c r="J3" s="5"/>
      <c r="K3" s="5"/>
    </row>
    <row r="4" s="1" customFormat="1" ht="14.3" customHeight="1" spans="1:11">
      <c r="A4" s="5"/>
      <c r="B4" s="5"/>
      <c r="C4" s="5" t="s">
        <v>484</v>
      </c>
      <c r="D4" s="5" t="s">
        <v>92</v>
      </c>
      <c r="E4" s="5"/>
      <c r="F4" s="5"/>
      <c r="G4" s="5" t="s">
        <v>93</v>
      </c>
      <c r="H4" s="5" t="s">
        <v>92</v>
      </c>
      <c r="I4" s="5"/>
      <c r="J4" s="5" t="s">
        <v>93</v>
      </c>
      <c r="K4" s="5"/>
    </row>
    <row r="5" s="1" customFormat="1" ht="31.65" customHeight="1" spans="1:11">
      <c r="A5" s="5"/>
      <c r="B5" s="5"/>
      <c r="C5" s="5"/>
      <c r="D5" s="5" t="s">
        <v>71</v>
      </c>
      <c r="E5" s="5" t="s">
        <v>175</v>
      </c>
      <c r="F5" s="5" t="s">
        <v>176</v>
      </c>
      <c r="G5" s="5"/>
      <c r="H5" s="5" t="s">
        <v>392</v>
      </c>
      <c r="I5" s="5" t="s">
        <v>393</v>
      </c>
      <c r="J5" s="5" t="s">
        <v>392</v>
      </c>
      <c r="K5" s="5" t="s">
        <v>393</v>
      </c>
    </row>
    <row r="6" s="1" customFormat="1" ht="14.3" customHeight="1" spans="1:11">
      <c r="A6" s="6"/>
      <c r="B6" s="6"/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="1" customFormat="1" ht="14.3" customHeight="1" spans="1:11">
      <c r="A7" s="11"/>
      <c r="B7" s="11"/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</row>
    <row r="8" s="1" customFormat="1" ht="14.3" customHeight="1" spans="1:11">
      <c r="A8" s="8"/>
      <c r="B8" s="8"/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"/>
  <sheetViews>
    <sheetView workbookViewId="0">
      <selection activeCell="A2" sqref="A2:Q2"/>
    </sheetView>
  </sheetViews>
  <sheetFormatPr defaultColWidth="10" defaultRowHeight="14.4"/>
  <cols>
    <col min="1" max="1" width="17.5" style="1" customWidth="1"/>
    <col min="2" max="2" width="28.212962962963" style="1" customWidth="1"/>
    <col min="3" max="3" width="15.3796296296296" style="1" customWidth="1"/>
    <col min="4" max="4" width="20.5185185185185" style="1" customWidth="1"/>
    <col min="5" max="5" width="5.42592592592593" style="1" customWidth="1"/>
    <col min="6" max="6" width="5.01851851851852" style="1" customWidth="1"/>
    <col min="7" max="7" width="19.1296296296296" style="1" customWidth="1"/>
    <col min="8" max="8" width="16.962962962963" style="1" customWidth="1"/>
    <col min="9" max="9" width="15.6111111111111" style="1" customWidth="1"/>
    <col min="10" max="10" width="13.7037037037037" style="1" customWidth="1"/>
    <col min="11" max="11" width="8.81481481481481" style="1" customWidth="1"/>
    <col min="12" max="12" width="8.41666666666667" style="1" customWidth="1"/>
    <col min="13" max="13" width="9.76851851851852" style="1" customWidth="1"/>
    <col min="14" max="14" width="7.60185185185185" style="1" customWidth="1"/>
    <col min="15" max="15" width="8.9537037037037" style="1" customWidth="1"/>
    <col min="16" max="16" width="7.05555555555556" style="1" customWidth="1"/>
    <col min="17" max="17" width="8.9537037037037" style="1" customWidth="1"/>
    <col min="18" max="18" width="7.87962962962963" style="1" customWidth="1"/>
    <col min="19" max="16384" width="10" style="1"/>
  </cols>
  <sheetData>
    <row r="1" s="1" customFormat="1" ht="49.7" customHeight="1" spans="1:18">
      <c r="A1" s="15" t="s">
        <v>485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="1" customFormat="1" ht="14.3" customHeight="1" spans="1:18">
      <c r="A2" s="3" t="s">
        <v>87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 t="s">
        <v>10</v>
      </c>
    </row>
    <row r="3" s="1" customFormat="1" ht="22.6" customHeight="1" spans="1:18">
      <c r="A3" s="5" t="s">
        <v>382</v>
      </c>
      <c r="B3" s="5" t="s">
        <v>387</v>
      </c>
      <c r="C3" s="5" t="s">
        <v>486</v>
      </c>
      <c r="D3" s="5" t="s">
        <v>487</v>
      </c>
      <c r="E3" s="5" t="s">
        <v>488</v>
      </c>
      <c r="F3" s="5" t="s">
        <v>489</v>
      </c>
      <c r="G3" s="5" t="s">
        <v>390</v>
      </c>
      <c r="H3" s="5" t="s">
        <v>490</v>
      </c>
      <c r="I3" s="5"/>
      <c r="J3" s="5"/>
      <c r="K3" s="5"/>
      <c r="L3" s="5" t="s">
        <v>491</v>
      </c>
      <c r="M3" s="5" t="s">
        <v>82</v>
      </c>
      <c r="N3" s="5"/>
      <c r="O3" s="5"/>
      <c r="P3" s="5"/>
      <c r="Q3" s="5"/>
      <c r="R3" s="5"/>
    </row>
    <row r="4" s="1" customFormat="1" ht="27.85" customHeight="1" spans="1:18">
      <c r="A4" s="5"/>
      <c r="B4" s="5"/>
      <c r="C4" s="5"/>
      <c r="D4" s="5"/>
      <c r="E4" s="5"/>
      <c r="F4" s="5"/>
      <c r="G4" s="5"/>
      <c r="H4" s="5" t="s">
        <v>72</v>
      </c>
      <c r="I4" s="5" t="s">
        <v>73</v>
      </c>
      <c r="J4" s="5" t="s">
        <v>74</v>
      </c>
      <c r="K4" s="5" t="s">
        <v>75</v>
      </c>
      <c r="L4" s="5"/>
      <c r="M4" s="5" t="s">
        <v>72</v>
      </c>
      <c r="N4" s="5" t="s">
        <v>77</v>
      </c>
      <c r="O4" s="5" t="s">
        <v>78</v>
      </c>
      <c r="P4" s="5" t="s">
        <v>79</v>
      </c>
      <c r="Q4" s="5" t="s">
        <v>80</v>
      </c>
      <c r="R4" s="5" t="s">
        <v>492</v>
      </c>
    </row>
    <row r="5" s="1" customFormat="1" ht="14.3" customHeight="1" spans="1:18">
      <c r="A5" s="6" t="s">
        <v>83</v>
      </c>
      <c r="B5" s="6" t="s">
        <v>84</v>
      </c>
      <c r="C5" s="7"/>
      <c r="D5" s="7"/>
      <c r="E5" s="7"/>
      <c r="F5" s="7"/>
      <c r="G5" s="25">
        <v>1293329.03</v>
      </c>
      <c r="H5" s="25">
        <v>1293329.03</v>
      </c>
      <c r="I5" s="25">
        <v>1293329.03</v>
      </c>
      <c r="J5" s="25"/>
      <c r="K5" s="25"/>
      <c r="L5" s="25"/>
      <c r="M5" s="25"/>
      <c r="N5" s="25"/>
      <c r="O5" s="25"/>
      <c r="P5" s="25"/>
      <c r="Q5" s="25"/>
      <c r="R5" s="25"/>
    </row>
    <row r="6" s="1" customFormat="1" ht="14.3" customHeight="1" spans="1:18">
      <c r="A6" s="11" t="s">
        <v>85</v>
      </c>
      <c r="B6" s="11" t="s">
        <v>2</v>
      </c>
      <c r="C6" s="12"/>
      <c r="D6" s="12"/>
      <c r="E6" s="12"/>
      <c r="F6" s="12"/>
      <c r="G6" s="26">
        <v>1293329.03</v>
      </c>
      <c r="H6" s="26">
        <v>1293329.03</v>
      </c>
      <c r="I6" s="26">
        <v>1293329.03</v>
      </c>
      <c r="J6" s="26"/>
      <c r="K6" s="26"/>
      <c r="L6" s="26"/>
      <c r="M6" s="26"/>
      <c r="N6" s="26"/>
      <c r="O6" s="26"/>
      <c r="P6" s="26"/>
      <c r="Q6" s="26"/>
      <c r="R6" s="26"/>
    </row>
    <row r="7" s="1" customFormat="1" ht="22.6" customHeight="1" spans="1:18">
      <c r="A7" s="8" t="s">
        <v>99</v>
      </c>
      <c r="B7" s="8" t="s">
        <v>100</v>
      </c>
      <c r="C7" s="8" t="s">
        <v>493</v>
      </c>
      <c r="D7" s="8" t="s">
        <v>494</v>
      </c>
      <c r="E7" s="8" t="s">
        <v>495</v>
      </c>
      <c r="F7" s="8" t="s">
        <v>495</v>
      </c>
      <c r="G7" s="27">
        <v>1017261</v>
      </c>
      <c r="H7" s="27">
        <v>1017261</v>
      </c>
      <c r="I7" s="27">
        <v>1017261</v>
      </c>
      <c r="J7" s="27"/>
      <c r="K7" s="27"/>
      <c r="L7" s="27"/>
      <c r="M7" s="27"/>
      <c r="N7" s="27"/>
      <c r="O7" s="27"/>
      <c r="P7" s="27"/>
      <c r="Q7" s="27"/>
      <c r="R7" s="27"/>
    </row>
    <row r="8" s="1" customFormat="1" ht="14.3" customHeight="1" spans="1:18">
      <c r="A8" s="8" t="s">
        <v>121</v>
      </c>
      <c r="B8" s="8" t="s">
        <v>122</v>
      </c>
      <c r="C8" s="8" t="s">
        <v>493</v>
      </c>
      <c r="D8" s="8" t="s">
        <v>181</v>
      </c>
      <c r="E8" s="8" t="s">
        <v>495</v>
      </c>
      <c r="F8" s="8" t="s">
        <v>495</v>
      </c>
      <c r="G8" s="27">
        <v>106692.96</v>
      </c>
      <c r="H8" s="27">
        <v>106692.96</v>
      </c>
      <c r="I8" s="27">
        <v>106692.96</v>
      </c>
      <c r="J8" s="27"/>
      <c r="K8" s="27"/>
      <c r="L8" s="27"/>
      <c r="M8" s="27"/>
      <c r="N8" s="27"/>
      <c r="O8" s="27"/>
      <c r="P8" s="27"/>
      <c r="Q8" s="27"/>
      <c r="R8" s="27"/>
    </row>
    <row r="9" s="1" customFormat="1" ht="14.3" customHeight="1" spans="1:18">
      <c r="A9" s="8" t="s">
        <v>123</v>
      </c>
      <c r="B9" s="8" t="s">
        <v>124</v>
      </c>
      <c r="C9" s="8" t="s">
        <v>493</v>
      </c>
      <c r="D9" s="8" t="s">
        <v>181</v>
      </c>
      <c r="E9" s="8" t="s">
        <v>495</v>
      </c>
      <c r="F9" s="8" t="s">
        <v>495</v>
      </c>
      <c r="G9" s="27">
        <v>53346.48</v>
      </c>
      <c r="H9" s="27">
        <v>53346.48</v>
      </c>
      <c r="I9" s="27">
        <v>53346.48</v>
      </c>
      <c r="J9" s="27"/>
      <c r="K9" s="27"/>
      <c r="L9" s="27"/>
      <c r="M9" s="27"/>
      <c r="N9" s="27"/>
      <c r="O9" s="27"/>
      <c r="P9" s="27"/>
      <c r="Q9" s="27"/>
      <c r="R9" s="27"/>
    </row>
    <row r="10" s="1" customFormat="1" ht="14.3" customHeight="1" spans="1:18">
      <c r="A10" s="8" t="s">
        <v>127</v>
      </c>
      <c r="B10" s="8" t="s">
        <v>128</v>
      </c>
      <c r="C10" s="8" t="s">
        <v>493</v>
      </c>
      <c r="D10" s="8" t="s">
        <v>181</v>
      </c>
      <c r="E10" s="8" t="s">
        <v>495</v>
      </c>
      <c r="F10" s="8" t="s">
        <v>495</v>
      </c>
      <c r="G10" s="27">
        <v>4667.82</v>
      </c>
      <c r="H10" s="27">
        <v>4667.82</v>
      </c>
      <c r="I10" s="27">
        <v>4667.82</v>
      </c>
      <c r="J10" s="27"/>
      <c r="K10" s="27"/>
      <c r="L10" s="27"/>
      <c r="M10" s="27"/>
      <c r="N10" s="27"/>
      <c r="O10" s="27"/>
      <c r="P10" s="27"/>
      <c r="Q10" s="27"/>
      <c r="R10" s="27"/>
    </row>
    <row r="11" s="1" customFormat="1" ht="14.3" customHeight="1" spans="1:18">
      <c r="A11" s="8" t="s">
        <v>129</v>
      </c>
      <c r="B11" s="8" t="s">
        <v>130</v>
      </c>
      <c r="C11" s="8" t="s">
        <v>493</v>
      </c>
      <c r="D11" s="8" t="s">
        <v>181</v>
      </c>
      <c r="E11" s="8" t="s">
        <v>495</v>
      </c>
      <c r="F11" s="8" t="s">
        <v>495</v>
      </c>
      <c r="G11" s="27">
        <v>2000.49</v>
      </c>
      <c r="H11" s="27">
        <v>2000.49</v>
      </c>
      <c r="I11" s="27">
        <v>2000.49</v>
      </c>
      <c r="J11" s="27"/>
      <c r="K11" s="27"/>
      <c r="L11" s="27"/>
      <c r="M11" s="27"/>
      <c r="N11" s="27"/>
      <c r="O11" s="27"/>
      <c r="P11" s="27"/>
      <c r="Q11" s="27"/>
      <c r="R11" s="27"/>
    </row>
    <row r="12" s="1" customFormat="1" ht="14.3" customHeight="1" spans="1:18">
      <c r="A12" s="8" t="s">
        <v>135</v>
      </c>
      <c r="B12" s="8" t="s">
        <v>136</v>
      </c>
      <c r="C12" s="8" t="s">
        <v>493</v>
      </c>
      <c r="D12" s="8" t="s">
        <v>181</v>
      </c>
      <c r="E12" s="8" t="s">
        <v>495</v>
      </c>
      <c r="F12" s="8" t="s">
        <v>495</v>
      </c>
      <c r="G12" s="27">
        <v>42677.18</v>
      </c>
      <c r="H12" s="27">
        <v>42677.18</v>
      </c>
      <c r="I12" s="27">
        <v>42677.18</v>
      </c>
      <c r="J12" s="27"/>
      <c r="K12" s="27"/>
      <c r="L12" s="27"/>
      <c r="M12" s="27"/>
      <c r="N12" s="27"/>
      <c r="O12" s="27"/>
      <c r="P12" s="27"/>
      <c r="Q12" s="27"/>
      <c r="R12" s="27"/>
    </row>
    <row r="13" s="1" customFormat="1" ht="14.3" customHeight="1" spans="1:18">
      <c r="A13" s="8" t="s">
        <v>157</v>
      </c>
      <c r="B13" s="8" t="s">
        <v>158</v>
      </c>
      <c r="C13" s="8" t="s">
        <v>493</v>
      </c>
      <c r="D13" s="8" t="s">
        <v>181</v>
      </c>
      <c r="E13" s="8" t="s">
        <v>495</v>
      </c>
      <c r="F13" s="8" t="s">
        <v>495</v>
      </c>
      <c r="G13" s="27">
        <v>66683.1</v>
      </c>
      <c r="H13" s="27">
        <v>66683.1</v>
      </c>
      <c r="I13" s="27">
        <v>66683.1</v>
      </c>
      <c r="J13" s="27"/>
      <c r="K13" s="27"/>
      <c r="L13" s="27"/>
      <c r="M13" s="27"/>
      <c r="N13" s="27"/>
      <c r="O13" s="27"/>
      <c r="P13" s="27"/>
      <c r="Q13" s="27"/>
      <c r="R13" s="27"/>
    </row>
  </sheetData>
  <mergeCells count="12">
    <mergeCell ref="A1:R1"/>
    <mergeCell ref="A2:Q2"/>
    <mergeCell ref="H3:K3"/>
    <mergeCell ref="M3:R3"/>
    <mergeCell ref="A3:A4"/>
    <mergeCell ref="B3:B4"/>
    <mergeCell ref="C3:C4"/>
    <mergeCell ref="D3:D4"/>
    <mergeCell ref="E3:E4"/>
    <mergeCell ref="F3:F4"/>
    <mergeCell ref="G3:G4"/>
    <mergeCell ref="L3:L4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8"/>
  <sheetViews>
    <sheetView workbookViewId="0">
      <selection activeCell="A2" sqref="A2:Q2"/>
    </sheetView>
  </sheetViews>
  <sheetFormatPr defaultColWidth="10" defaultRowHeight="14.4"/>
  <cols>
    <col min="1" max="1" width="14.5185185185185" style="1" customWidth="1"/>
    <col min="2" max="2" width="17.7777777777778" style="1" customWidth="1"/>
    <col min="3" max="3" width="12.3518518518519" style="1" customWidth="1"/>
    <col min="4" max="4" width="13.8425925925926" style="1" customWidth="1"/>
    <col min="5" max="6" width="5.42592592592593" style="1" customWidth="1"/>
    <col min="7" max="7" width="18.8703703703704" style="1" customWidth="1"/>
    <col min="8" max="8" width="15.8796296296296" style="1" customWidth="1"/>
    <col min="9" max="10" width="16.5555555555556" style="1" customWidth="1"/>
    <col min="11" max="12" width="9.76851851851852" style="1" customWidth="1"/>
    <col min="13" max="13" width="11.8055555555556" style="1" customWidth="1"/>
    <col min="14" max="14" width="8" style="1" customWidth="1"/>
    <col min="15" max="15" width="8.5462962962963" style="1" customWidth="1"/>
    <col min="16" max="16" width="7.32407407407407" style="1" customWidth="1"/>
    <col min="17" max="17" width="8.13888888888889" style="1" customWidth="1"/>
    <col min="18" max="18" width="8.41666666666667" style="1" customWidth="1"/>
    <col min="19" max="16384" width="10" style="1"/>
  </cols>
  <sheetData>
    <row r="1" s="1" customFormat="1" ht="50.5" customHeight="1" spans="1:18">
      <c r="A1" s="15" t="s">
        <v>496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="1" customFormat="1" ht="14.3" customHeight="1" spans="1:18">
      <c r="A2" s="3" t="s">
        <v>87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 t="s">
        <v>10</v>
      </c>
    </row>
    <row r="3" s="1" customFormat="1" ht="22.6" customHeight="1" spans="1:18">
      <c r="A3" s="5" t="s">
        <v>382</v>
      </c>
      <c r="B3" s="5" t="s">
        <v>387</v>
      </c>
      <c r="C3" s="5" t="s">
        <v>486</v>
      </c>
      <c r="D3" s="5" t="s">
        <v>487</v>
      </c>
      <c r="E3" s="5" t="s">
        <v>488</v>
      </c>
      <c r="F3" s="5" t="s">
        <v>489</v>
      </c>
      <c r="G3" s="5" t="s">
        <v>390</v>
      </c>
      <c r="H3" s="5" t="s">
        <v>490</v>
      </c>
      <c r="I3" s="5"/>
      <c r="J3" s="5"/>
      <c r="K3" s="5"/>
      <c r="L3" s="5" t="s">
        <v>491</v>
      </c>
      <c r="M3" s="5" t="s">
        <v>82</v>
      </c>
      <c r="N3" s="5"/>
      <c r="O3" s="5"/>
      <c r="P3" s="5"/>
      <c r="Q3" s="5"/>
      <c r="R3" s="5"/>
    </row>
    <row r="4" s="1" customFormat="1" ht="33.9" customHeight="1" spans="1:18">
      <c r="A4" s="5"/>
      <c r="B4" s="5"/>
      <c r="C4" s="5"/>
      <c r="D4" s="5"/>
      <c r="E4" s="5"/>
      <c r="F4" s="5"/>
      <c r="G4" s="5"/>
      <c r="H4" s="5" t="s">
        <v>72</v>
      </c>
      <c r="I4" s="5" t="s">
        <v>497</v>
      </c>
      <c r="J4" s="5" t="s">
        <v>498</v>
      </c>
      <c r="K4" s="5" t="s">
        <v>499</v>
      </c>
      <c r="L4" s="5"/>
      <c r="M4" s="5" t="s">
        <v>72</v>
      </c>
      <c r="N4" s="5" t="s">
        <v>77</v>
      </c>
      <c r="O4" s="5" t="s">
        <v>78</v>
      </c>
      <c r="P4" s="5" t="s">
        <v>79</v>
      </c>
      <c r="Q4" s="5" t="s">
        <v>80</v>
      </c>
      <c r="R4" s="5" t="s">
        <v>492</v>
      </c>
    </row>
    <row r="5" s="1" customFormat="1" ht="14.3" customHeight="1" spans="1:18">
      <c r="A5" s="6" t="s">
        <v>83</v>
      </c>
      <c r="B5" s="7" t="s">
        <v>84</v>
      </c>
      <c r="C5" s="7" t="s">
        <v>93</v>
      </c>
      <c r="D5" s="7" t="s">
        <v>84</v>
      </c>
      <c r="E5" s="7" t="s">
        <v>495</v>
      </c>
      <c r="F5" s="7" t="s">
        <v>495</v>
      </c>
      <c r="G5" s="10">
        <v>43852300</v>
      </c>
      <c r="H5" s="10">
        <v>43852300</v>
      </c>
      <c r="I5" s="10">
        <v>43852300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</row>
    <row r="6" s="1" customFormat="1" ht="14.3" customHeight="1" spans="1:18">
      <c r="A6" s="11" t="s">
        <v>85</v>
      </c>
      <c r="B6" s="12" t="s">
        <v>2</v>
      </c>
      <c r="C6" s="7" t="s">
        <v>93</v>
      </c>
      <c r="D6" s="12" t="s">
        <v>2</v>
      </c>
      <c r="E6" s="7" t="s">
        <v>495</v>
      </c>
      <c r="F6" s="7" t="s">
        <v>495</v>
      </c>
      <c r="G6" s="13">
        <f>SUM(G7+G10+G12+G14+G16+G19+G22+G27+G29+G35+G38)</f>
        <v>43952300</v>
      </c>
      <c r="H6" s="13">
        <f>SUM(H7+H10+H12+H14+H16+H19+H22+H27+H29+H35+H38)</f>
        <v>43952300</v>
      </c>
      <c r="I6" s="13">
        <f>SUM(I7+I10+I12+I14+I16+I19+I22+I27+I29+I35+I38)</f>
        <v>43952300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</row>
    <row r="7" s="1" customFormat="1" ht="14.3" customHeight="1" spans="1:18">
      <c r="A7" s="14" t="s">
        <v>95</v>
      </c>
      <c r="B7" s="14" t="s">
        <v>96</v>
      </c>
      <c r="C7" s="7" t="s">
        <v>93</v>
      </c>
      <c r="D7" s="14" t="s">
        <v>96</v>
      </c>
      <c r="E7" s="7" t="s">
        <v>495</v>
      </c>
      <c r="F7" s="7" t="s">
        <v>495</v>
      </c>
      <c r="G7" s="19">
        <v>8095300</v>
      </c>
      <c r="H7" s="19">
        <v>8095300</v>
      </c>
      <c r="I7" s="19">
        <v>8095300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</row>
    <row r="8" ht="32.4" spans="1:18">
      <c r="A8" s="14" t="s">
        <v>97</v>
      </c>
      <c r="B8" s="14" t="s">
        <v>98</v>
      </c>
      <c r="C8" s="16" t="s">
        <v>93</v>
      </c>
      <c r="D8" s="14" t="s">
        <v>98</v>
      </c>
      <c r="E8" s="7" t="s">
        <v>495</v>
      </c>
      <c r="F8" s="7" t="s">
        <v>495</v>
      </c>
      <c r="G8" s="19">
        <v>8095300</v>
      </c>
      <c r="H8" s="19">
        <v>8095300</v>
      </c>
      <c r="I8" s="19">
        <v>8095300</v>
      </c>
      <c r="J8" s="18"/>
      <c r="K8" s="18"/>
      <c r="L8" s="18"/>
      <c r="M8" s="18"/>
      <c r="N8" s="18"/>
      <c r="O8" s="18"/>
      <c r="P8" s="18"/>
      <c r="Q8" s="18"/>
      <c r="R8" s="18"/>
    </row>
    <row r="9" spans="1:18">
      <c r="A9" s="14" t="s">
        <v>99</v>
      </c>
      <c r="B9" s="14" t="s">
        <v>100</v>
      </c>
      <c r="C9" s="16" t="s">
        <v>93</v>
      </c>
      <c r="D9" s="14" t="s">
        <v>100</v>
      </c>
      <c r="E9" s="7" t="s">
        <v>495</v>
      </c>
      <c r="F9" s="7" t="s">
        <v>495</v>
      </c>
      <c r="G9" s="19">
        <v>8095300</v>
      </c>
      <c r="H9" s="19">
        <v>8095300</v>
      </c>
      <c r="I9" s="19">
        <v>8095300</v>
      </c>
      <c r="J9" s="18"/>
      <c r="K9" s="18"/>
      <c r="L9" s="18"/>
      <c r="M9" s="18"/>
      <c r="N9" s="18"/>
      <c r="O9" s="18"/>
      <c r="P9" s="18"/>
      <c r="Q9" s="18"/>
      <c r="R9" s="18"/>
    </row>
    <row r="10" spans="1:18">
      <c r="A10" s="14" t="s">
        <v>101</v>
      </c>
      <c r="B10" s="14" t="s">
        <v>102</v>
      </c>
      <c r="C10" s="16" t="s">
        <v>93</v>
      </c>
      <c r="D10" s="14" t="s">
        <v>102</v>
      </c>
      <c r="E10" s="7" t="s">
        <v>495</v>
      </c>
      <c r="F10" s="7" t="s">
        <v>495</v>
      </c>
      <c r="G10" s="19">
        <v>1144000</v>
      </c>
      <c r="H10" s="19">
        <v>1144000</v>
      </c>
      <c r="I10" s="19">
        <v>1144000</v>
      </c>
      <c r="J10" s="18"/>
      <c r="K10" s="18"/>
      <c r="L10" s="18"/>
      <c r="M10" s="18"/>
      <c r="N10" s="18"/>
      <c r="O10" s="18"/>
      <c r="P10" s="18"/>
      <c r="Q10" s="18"/>
      <c r="R10" s="18"/>
    </row>
    <row r="11" spans="1:18">
      <c r="A11" s="14" t="s">
        <v>103</v>
      </c>
      <c r="B11" s="14" t="s">
        <v>100</v>
      </c>
      <c r="C11" s="16" t="s">
        <v>93</v>
      </c>
      <c r="D11" s="14" t="s">
        <v>100</v>
      </c>
      <c r="E11" s="7" t="s">
        <v>495</v>
      </c>
      <c r="F11" s="7" t="s">
        <v>495</v>
      </c>
      <c r="G11" s="19">
        <v>1144000</v>
      </c>
      <c r="H11" s="19">
        <v>1144000</v>
      </c>
      <c r="I11" s="19">
        <v>1144000</v>
      </c>
      <c r="J11" s="18"/>
      <c r="K11" s="18"/>
      <c r="L11" s="18"/>
      <c r="M11" s="18"/>
      <c r="N11" s="18"/>
      <c r="O11" s="18"/>
      <c r="P11" s="18"/>
      <c r="Q11" s="18"/>
      <c r="R11" s="18"/>
    </row>
    <row r="12" spans="1:18">
      <c r="A12" s="14" t="s">
        <v>104</v>
      </c>
      <c r="B12" s="14" t="s">
        <v>105</v>
      </c>
      <c r="C12" s="16" t="s">
        <v>93</v>
      </c>
      <c r="D12" s="14" t="s">
        <v>105</v>
      </c>
      <c r="E12" s="7" t="s">
        <v>495</v>
      </c>
      <c r="F12" s="7" t="s">
        <v>495</v>
      </c>
      <c r="G12" s="19">
        <v>488000</v>
      </c>
      <c r="H12" s="19">
        <v>488000</v>
      </c>
      <c r="I12" s="19">
        <v>488000</v>
      </c>
      <c r="J12" s="18"/>
      <c r="K12" s="18"/>
      <c r="L12" s="18"/>
      <c r="M12" s="18"/>
      <c r="N12" s="18"/>
      <c r="O12" s="18"/>
      <c r="P12" s="18"/>
      <c r="Q12" s="18"/>
      <c r="R12" s="18"/>
    </row>
    <row r="13" spans="1:18">
      <c r="A13" s="14" t="s">
        <v>106</v>
      </c>
      <c r="B13" s="14" t="s">
        <v>100</v>
      </c>
      <c r="C13" s="16" t="s">
        <v>93</v>
      </c>
      <c r="D13" s="14" t="s">
        <v>100</v>
      </c>
      <c r="E13" s="7" t="s">
        <v>495</v>
      </c>
      <c r="F13" s="7" t="s">
        <v>495</v>
      </c>
      <c r="G13" s="21">
        <v>488000</v>
      </c>
      <c r="H13" s="21">
        <v>488000</v>
      </c>
      <c r="I13" s="21">
        <v>488000</v>
      </c>
      <c r="J13" s="18"/>
      <c r="K13" s="18"/>
      <c r="L13" s="18"/>
      <c r="M13" s="18"/>
      <c r="N13" s="18"/>
      <c r="O13" s="18"/>
      <c r="P13" s="18"/>
      <c r="Q13" s="18"/>
      <c r="R13" s="18"/>
    </row>
    <row r="14" spans="1:18">
      <c r="A14" s="14" t="s">
        <v>107</v>
      </c>
      <c r="B14" s="14" t="s">
        <v>108</v>
      </c>
      <c r="C14" s="16" t="s">
        <v>93</v>
      </c>
      <c r="D14" s="14" t="s">
        <v>108</v>
      </c>
      <c r="E14" s="7" t="s">
        <v>495</v>
      </c>
      <c r="F14" s="7" t="s">
        <v>495</v>
      </c>
      <c r="G14" s="17">
        <v>222500</v>
      </c>
      <c r="H14" s="17">
        <v>222500</v>
      </c>
      <c r="I14" s="17">
        <v>222500</v>
      </c>
      <c r="J14" s="18"/>
      <c r="K14" s="18"/>
      <c r="L14" s="18"/>
      <c r="M14" s="18"/>
      <c r="N14" s="18"/>
      <c r="O14" s="18"/>
      <c r="P14" s="18"/>
      <c r="Q14" s="18"/>
      <c r="R14" s="18"/>
    </row>
    <row r="15" spans="1:18">
      <c r="A15" s="14" t="s">
        <v>109</v>
      </c>
      <c r="B15" s="14" t="s">
        <v>100</v>
      </c>
      <c r="C15" s="16" t="s">
        <v>93</v>
      </c>
      <c r="D15" s="14" t="s">
        <v>100</v>
      </c>
      <c r="E15" s="7" t="s">
        <v>495</v>
      </c>
      <c r="F15" s="7" t="s">
        <v>495</v>
      </c>
      <c r="G15" s="17">
        <v>222500</v>
      </c>
      <c r="H15" s="17">
        <v>222500</v>
      </c>
      <c r="I15" s="17">
        <v>222500</v>
      </c>
      <c r="J15" s="18"/>
      <c r="K15" s="18"/>
      <c r="L15" s="18"/>
      <c r="M15" s="18"/>
      <c r="N15" s="18"/>
      <c r="O15" s="18"/>
      <c r="P15" s="18"/>
      <c r="Q15" s="18"/>
      <c r="R15" s="18"/>
    </row>
    <row r="16" ht="21.6" spans="1:18">
      <c r="A16" s="14" t="s">
        <v>110</v>
      </c>
      <c r="B16" s="14" t="s">
        <v>111</v>
      </c>
      <c r="C16" s="16" t="s">
        <v>93</v>
      </c>
      <c r="D16" s="14" t="s">
        <v>111</v>
      </c>
      <c r="E16" s="7" t="s">
        <v>495</v>
      </c>
      <c r="F16" s="7" t="s">
        <v>495</v>
      </c>
      <c r="G16" s="17">
        <v>100000</v>
      </c>
      <c r="H16" s="17">
        <v>100000</v>
      </c>
      <c r="I16" s="17">
        <v>100000</v>
      </c>
      <c r="J16" s="18"/>
      <c r="K16" s="18"/>
      <c r="L16" s="18"/>
      <c r="M16" s="18"/>
      <c r="N16" s="18"/>
      <c r="O16" s="18"/>
      <c r="P16" s="18"/>
      <c r="Q16" s="18"/>
      <c r="R16" s="18"/>
    </row>
    <row r="17" spans="1:18">
      <c r="A17" s="14" t="s">
        <v>112</v>
      </c>
      <c r="B17" s="14" t="s">
        <v>113</v>
      </c>
      <c r="C17" s="16" t="s">
        <v>93</v>
      </c>
      <c r="D17" s="14" t="s">
        <v>113</v>
      </c>
      <c r="E17" s="7" t="s">
        <v>495</v>
      </c>
      <c r="F17" s="7" t="s">
        <v>495</v>
      </c>
      <c r="G17" s="17">
        <v>100000</v>
      </c>
      <c r="H17" s="17">
        <v>100000</v>
      </c>
      <c r="I17" s="17">
        <v>100000</v>
      </c>
      <c r="J17" s="18"/>
      <c r="K17" s="18"/>
      <c r="L17" s="18"/>
      <c r="M17" s="18"/>
      <c r="N17" s="18"/>
      <c r="O17" s="18"/>
      <c r="P17" s="18"/>
      <c r="Q17" s="18"/>
      <c r="R17" s="18"/>
    </row>
    <row r="18" ht="21.6" spans="1:18">
      <c r="A18" s="14" t="s">
        <v>114</v>
      </c>
      <c r="B18" s="14" t="s">
        <v>115</v>
      </c>
      <c r="C18" s="16" t="s">
        <v>93</v>
      </c>
      <c r="D18" s="14" t="s">
        <v>115</v>
      </c>
      <c r="E18" s="7" t="s">
        <v>495</v>
      </c>
      <c r="F18" s="7" t="s">
        <v>495</v>
      </c>
      <c r="G18" s="17">
        <v>100000</v>
      </c>
      <c r="H18" s="17">
        <v>100000</v>
      </c>
      <c r="I18" s="17">
        <v>100000</v>
      </c>
      <c r="J18" s="18"/>
      <c r="K18" s="18"/>
      <c r="L18" s="18"/>
      <c r="M18" s="18"/>
      <c r="N18" s="18"/>
      <c r="O18" s="18"/>
      <c r="P18" s="18"/>
      <c r="Q18" s="18"/>
      <c r="R18" s="18"/>
    </row>
    <row r="19" ht="21.6" spans="1:18">
      <c r="A19" s="14" t="s">
        <v>116</v>
      </c>
      <c r="B19" s="14" t="s">
        <v>117</v>
      </c>
      <c r="C19" s="16" t="s">
        <v>93</v>
      </c>
      <c r="D19" s="14" t="s">
        <v>117</v>
      </c>
      <c r="E19" s="7" t="s">
        <v>495</v>
      </c>
      <c r="F19" s="7" t="s">
        <v>495</v>
      </c>
      <c r="G19" s="17">
        <v>800000</v>
      </c>
      <c r="H19" s="17">
        <v>800000</v>
      </c>
      <c r="I19" s="17">
        <v>800000</v>
      </c>
      <c r="J19" s="18"/>
      <c r="K19" s="18"/>
      <c r="L19" s="18"/>
      <c r="M19" s="18"/>
      <c r="N19" s="18"/>
      <c r="O19" s="18"/>
      <c r="P19" s="18"/>
      <c r="Q19" s="18"/>
      <c r="R19" s="18"/>
    </row>
    <row r="20" ht="21.6" spans="1:18">
      <c r="A20" s="14" t="s">
        <v>118</v>
      </c>
      <c r="B20" s="14" t="s">
        <v>119</v>
      </c>
      <c r="C20" s="16" t="s">
        <v>93</v>
      </c>
      <c r="D20" s="14" t="s">
        <v>119</v>
      </c>
      <c r="E20" s="7" t="s">
        <v>495</v>
      </c>
      <c r="F20" s="7" t="s">
        <v>495</v>
      </c>
      <c r="G20" s="17">
        <v>800000</v>
      </c>
      <c r="H20" s="17">
        <v>800000</v>
      </c>
      <c r="I20" s="17">
        <v>800000</v>
      </c>
      <c r="J20" s="18"/>
      <c r="K20" s="18"/>
      <c r="L20" s="18"/>
      <c r="M20" s="18"/>
      <c r="N20" s="18"/>
      <c r="O20" s="18"/>
      <c r="P20" s="18"/>
      <c r="Q20" s="18"/>
      <c r="R20" s="18"/>
    </row>
    <row r="21" spans="1:18">
      <c r="A21" s="14">
        <v>2080801</v>
      </c>
      <c r="B21" s="14" t="s">
        <v>120</v>
      </c>
      <c r="C21" s="16" t="s">
        <v>93</v>
      </c>
      <c r="D21" s="14" t="s">
        <v>120</v>
      </c>
      <c r="E21" s="7" t="s">
        <v>495</v>
      </c>
      <c r="F21" s="7" t="s">
        <v>495</v>
      </c>
      <c r="G21" s="17">
        <v>800000</v>
      </c>
      <c r="H21" s="17">
        <v>800000</v>
      </c>
      <c r="I21" s="17">
        <v>800000</v>
      </c>
      <c r="J21" s="18"/>
      <c r="K21" s="18"/>
      <c r="L21" s="18"/>
      <c r="M21" s="18"/>
      <c r="N21" s="18"/>
      <c r="O21" s="18"/>
      <c r="P21" s="18"/>
      <c r="Q21" s="18"/>
      <c r="R21" s="18"/>
    </row>
    <row r="22" spans="1:18">
      <c r="A22" s="14" t="s">
        <v>139</v>
      </c>
      <c r="B22" s="14" t="s">
        <v>140</v>
      </c>
      <c r="C22" s="16" t="s">
        <v>93</v>
      </c>
      <c r="D22" s="14" t="s">
        <v>140</v>
      </c>
      <c r="E22" s="7" t="s">
        <v>495</v>
      </c>
      <c r="F22" s="7" t="s">
        <v>495</v>
      </c>
      <c r="G22" s="17">
        <v>24825000</v>
      </c>
      <c r="H22" s="17">
        <v>24825000</v>
      </c>
      <c r="I22" s="17">
        <v>24825000</v>
      </c>
      <c r="J22" s="18"/>
      <c r="K22" s="18"/>
      <c r="L22" s="18"/>
      <c r="M22" s="18"/>
      <c r="N22" s="18"/>
      <c r="O22" s="18"/>
      <c r="P22" s="18"/>
      <c r="Q22" s="18"/>
      <c r="R22" s="18"/>
    </row>
    <row r="23" ht="21.6" spans="1:18">
      <c r="A23" s="14" t="s">
        <v>141</v>
      </c>
      <c r="B23" s="14" t="s">
        <v>142</v>
      </c>
      <c r="C23" s="16" t="s">
        <v>93</v>
      </c>
      <c r="D23" s="14" t="s">
        <v>142</v>
      </c>
      <c r="E23" s="7" t="s">
        <v>495</v>
      </c>
      <c r="F23" s="7" t="s">
        <v>495</v>
      </c>
      <c r="G23" s="17">
        <v>175000</v>
      </c>
      <c r="H23" s="17">
        <v>175000</v>
      </c>
      <c r="I23" s="17">
        <v>175000</v>
      </c>
      <c r="J23" s="18"/>
      <c r="K23" s="18"/>
      <c r="L23" s="18"/>
      <c r="M23" s="18"/>
      <c r="N23" s="18"/>
      <c r="O23" s="18"/>
      <c r="P23" s="18"/>
      <c r="Q23" s="18"/>
      <c r="R23" s="18"/>
    </row>
    <row r="24" ht="21.6" spans="1:18">
      <c r="A24" s="14">
        <v>2120303</v>
      </c>
      <c r="B24" s="14" t="s">
        <v>143</v>
      </c>
      <c r="C24" s="16" t="s">
        <v>93</v>
      </c>
      <c r="D24" s="14" t="s">
        <v>143</v>
      </c>
      <c r="E24" s="7" t="s">
        <v>500</v>
      </c>
      <c r="F24" s="7" t="s">
        <v>500</v>
      </c>
      <c r="G24" s="17">
        <v>23250000</v>
      </c>
      <c r="H24" s="17">
        <v>23250000</v>
      </c>
      <c r="I24" s="17">
        <v>23250000</v>
      </c>
      <c r="J24" s="18"/>
      <c r="K24" s="18"/>
      <c r="L24" s="18"/>
      <c r="M24" s="18"/>
      <c r="N24" s="18"/>
      <c r="O24" s="18"/>
      <c r="P24" s="18"/>
      <c r="Q24" s="18"/>
      <c r="R24" s="18"/>
    </row>
    <row r="25" spans="1:18">
      <c r="A25" s="14">
        <v>2120104</v>
      </c>
      <c r="B25" s="14" t="s">
        <v>144</v>
      </c>
      <c r="C25" s="16" t="s">
        <v>93</v>
      </c>
      <c r="D25" s="14" t="s">
        <v>144</v>
      </c>
      <c r="E25" s="7" t="s">
        <v>495</v>
      </c>
      <c r="F25" s="7" t="s">
        <v>495</v>
      </c>
      <c r="G25" s="17">
        <v>1400000</v>
      </c>
      <c r="H25" s="17">
        <v>1400000</v>
      </c>
      <c r="I25" s="17">
        <v>1400000</v>
      </c>
      <c r="J25" s="18"/>
      <c r="K25" s="18"/>
      <c r="L25" s="18"/>
      <c r="M25" s="18"/>
      <c r="N25" s="18"/>
      <c r="O25" s="18"/>
      <c r="P25" s="18"/>
      <c r="Q25" s="18"/>
      <c r="R25" s="18"/>
    </row>
    <row r="26" ht="21.6" spans="1:18">
      <c r="A26" s="14" t="s">
        <v>145</v>
      </c>
      <c r="B26" s="14" t="s">
        <v>142</v>
      </c>
      <c r="C26" s="16" t="s">
        <v>93</v>
      </c>
      <c r="D26" s="14" t="s">
        <v>142</v>
      </c>
      <c r="E26" s="7" t="s">
        <v>495</v>
      </c>
      <c r="F26" s="7" t="s">
        <v>495</v>
      </c>
      <c r="G26" s="17">
        <v>175000</v>
      </c>
      <c r="H26" s="17">
        <v>175000</v>
      </c>
      <c r="I26" s="17">
        <v>175000</v>
      </c>
      <c r="J26" s="18"/>
      <c r="K26" s="18"/>
      <c r="L26" s="18"/>
      <c r="M26" s="18"/>
      <c r="N26" s="18"/>
      <c r="O26" s="18"/>
      <c r="P26" s="18"/>
      <c r="Q26" s="18"/>
      <c r="R26" s="18"/>
    </row>
    <row r="27" ht="21.6" spans="1:18">
      <c r="A27" s="14">
        <v>215</v>
      </c>
      <c r="B27" s="14" t="s">
        <v>146</v>
      </c>
      <c r="C27" s="16" t="s">
        <v>93</v>
      </c>
      <c r="D27" s="14" t="s">
        <v>146</v>
      </c>
      <c r="E27" s="7" t="s">
        <v>495</v>
      </c>
      <c r="F27" s="7" t="s">
        <v>495</v>
      </c>
      <c r="G27" s="17">
        <v>6000000</v>
      </c>
      <c r="H27" s="17">
        <v>6000000</v>
      </c>
      <c r="I27" s="17">
        <v>6000000</v>
      </c>
      <c r="J27" s="18"/>
      <c r="K27" s="18"/>
      <c r="L27" s="18"/>
      <c r="M27" s="18"/>
      <c r="N27" s="18"/>
      <c r="O27" s="18"/>
      <c r="P27" s="18"/>
      <c r="Q27" s="18"/>
      <c r="R27" s="18"/>
    </row>
    <row r="28" ht="21.6" spans="1:18">
      <c r="A28" s="14">
        <v>2150899</v>
      </c>
      <c r="B28" s="14" t="s">
        <v>147</v>
      </c>
      <c r="C28" s="16" t="s">
        <v>93</v>
      </c>
      <c r="D28" s="14" t="s">
        <v>147</v>
      </c>
      <c r="E28" s="7" t="s">
        <v>495</v>
      </c>
      <c r="F28" s="7" t="s">
        <v>495</v>
      </c>
      <c r="G28" s="17">
        <v>6000000</v>
      </c>
      <c r="H28" s="17">
        <v>6000000</v>
      </c>
      <c r="I28" s="17">
        <v>6000000</v>
      </c>
      <c r="J28" s="18"/>
      <c r="K28" s="18"/>
      <c r="L28" s="18"/>
      <c r="M28" s="18"/>
      <c r="N28" s="18"/>
      <c r="O28" s="18"/>
      <c r="P28" s="18"/>
      <c r="Q28" s="18"/>
      <c r="R28" s="18"/>
    </row>
    <row r="29" ht="21.6" spans="1:18">
      <c r="A29" s="14" t="s">
        <v>148</v>
      </c>
      <c r="B29" s="14" t="s">
        <v>149</v>
      </c>
      <c r="C29" s="16" t="s">
        <v>93</v>
      </c>
      <c r="D29" s="14" t="s">
        <v>149</v>
      </c>
      <c r="E29" s="7" t="s">
        <v>495</v>
      </c>
      <c r="F29" s="7" t="s">
        <v>495</v>
      </c>
      <c r="G29" s="17">
        <v>1390000</v>
      </c>
      <c r="H29" s="17">
        <v>1390000</v>
      </c>
      <c r="I29" s="17">
        <v>1390000</v>
      </c>
      <c r="J29" s="18"/>
      <c r="K29" s="18"/>
      <c r="L29" s="18"/>
      <c r="M29" s="18"/>
      <c r="N29" s="18"/>
      <c r="O29" s="18"/>
      <c r="P29" s="18"/>
      <c r="Q29" s="18"/>
      <c r="R29" s="18"/>
    </row>
    <row r="30" spans="1:18">
      <c r="A30" s="14" t="s">
        <v>150</v>
      </c>
      <c r="B30" s="14" t="s">
        <v>151</v>
      </c>
      <c r="C30" s="16" t="s">
        <v>93</v>
      </c>
      <c r="D30" s="14" t="s">
        <v>151</v>
      </c>
      <c r="E30" s="7" t="s">
        <v>495</v>
      </c>
      <c r="F30" s="7" t="s">
        <v>495</v>
      </c>
      <c r="G30" s="17">
        <v>0</v>
      </c>
      <c r="H30" s="17">
        <v>0</v>
      </c>
      <c r="I30" s="17">
        <v>0</v>
      </c>
      <c r="J30" s="18"/>
      <c r="K30" s="18"/>
      <c r="L30" s="18"/>
      <c r="M30" s="18"/>
      <c r="N30" s="18"/>
      <c r="O30" s="18"/>
      <c r="P30" s="18"/>
      <c r="Q30" s="18"/>
      <c r="R30" s="18"/>
    </row>
    <row r="31" spans="1:18">
      <c r="A31" s="14" t="s">
        <v>152</v>
      </c>
      <c r="B31" s="14" t="s">
        <v>100</v>
      </c>
      <c r="C31" s="16" t="s">
        <v>93</v>
      </c>
      <c r="D31" s="14" t="s">
        <v>100</v>
      </c>
      <c r="E31" s="7" t="s">
        <v>495</v>
      </c>
      <c r="F31" s="7" t="s">
        <v>495</v>
      </c>
      <c r="G31" s="17">
        <v>1390000</v>
      </c>
      <c r="H31" s="17">
        <v>1390000</v>
      </c>
      <c r="I31" s="17">
        <v>1390000</v>
      </c>
      <c r="J31" s="18"/>
      <c r="K31" s="18"/>
      <c r="L31" s="18"/>
      <c r="M31" s="18"/>
      <c r="N31" s="18"/>
      <c r="O31" s="18"/>
      <c r="P31" s="18"/>
      <c r="Q31" s="18"/>
      <c r="R31" s="18"/>
    </row>
    <row r="32" spans="1:18">
      <c r="A32" s="14" t="s">
        <v>153</v>
      </c>
      <c r="B32" s="14" t="s">
        <v>154</v>
      </c>
      <c r="C32" s="16" t="s">
        <v>93</v>
      </c>
      <c r="D32" s="14" t="s">
        <v>154</v>
      </c>
      <c r="E32" s="7" t="s">
        <v>495</v>
      </c>
      <c r="F32" s="7" t="s">
        <v>495</v>
      </c>
      <c r="G32" s="17">
        <v>0</v>
      </c>
      <c r="H32" s="17">
        <v>0</v>
      </c>
      <c r="I32" s="17">
        <v>0</v>
      </c>
      <c r="J32" s="18"/>
      <c r="K32" s="18"/>
      <c r="L32" s="18"/>
      <c r="M32" s="18"/>
      <c r="N32" s="18"/>
      <c r="O32" s="18"/>
      <c r="P32" s="18"/>
      <c r="Q32" s="18"/>
      <c r="R32" s="18"/>
    </row>
    <row r="33" spans="1:18">
      <c r="A33" s="14" t="s">
        <v>155</v>
      </c>
      <c r="B33" s="14" t="s">
        <v>156</v>
      </c>
      <c r="C33" s="16" t="s">
        <v>93</v>
      </c>
      <c r="D33" s="14" t="s">
        <v>156</v>
      </c>
      <c r="E33" s="7" t="s">
        <v>495</v>
      </c>
      <c r="F33" s="7" t="s">
        <v>495</v>
      </c>
      <c r="G33" s="17">
        <v>0</v>
      </c>
      <c r="H33" s="17">
        <v>0</v>
      </c>
      <c r="I33" s="17">
        <v>0</v>
      </c>
      <c r="J33" s="18"/>
      <c r="K33" s="18"/>
      <c r="L33" s="18"/>
      <c r="M33" s="18"/>
      <c r="N33" s="18"/>
      <c r="O33" s="18"/>
      <c r="P33" s="18"/>
      <c r="Q33" s="18"/>
      <c r="R33" s="18"/>
    </row>
    <row r="34" spans="1:18">
      <c r="A34" s="14" t="s">
        <v>157</v>
      </c>
      <c r="B34" s="14" t="s">
        <v>158</v>
      </c>
      <c r="C34" s="16" t="s">
        <v>93</v>
      </c>
      <c r="D34" s="14" t="s">
        <v>158</v>
      </c>
      <c r="E34" s="7" t="s">
        <v>495</v>
      </c>
      <c r="F34" s="7" t="s">
        <v>495</v>
      </c>
      <c r="G34" s="17">
        <v>0</v>
      </c>
      <c r="H34" s="17">
        <v>0</v>
      </c>
      <c r="I34" s="17">
        <v>0</v>
      </c>
      <c r="J34" s="18"/>
      <c r="K34" s="18"/>
      <c r="L34" s="18"/>
      <c r="M34" s="18"/>
      <c r="N34" s="18"/>
      <c r="O34" s="18"/>
      <c r="P34" s="18"/>
      <c r="Q34" s="18"/>
      <c r="R34" s="18"/>
    </row>
    <row r="35" ht="21.6" spans="1:18">
      <c r="A35" s="14" t="s">
        <v>159</v>
      </c>
      <c r="B35" s="14" t="s">
        <v>160</v>
      </c>
      <c r="C35" s="16" t="s">
        <v>93</v>
      </c>
      <c r="D35" s="14" t="s">
        <v>160</v>
      </c>
      <c r="E35" s="7" t="s">
        <v>495</v>
      </c>
      <c r="F35" s="7" t="s">
        <v>495</v>
      </c>
      <c r="G35" s="17">
        <v>187500</v>
      </c>
      <c r="H35" s="17">
        <v>187500</v>
      </c>
      <c r="I35" s="17">
        <v>187500</v>
      </c>
      <c r="J35" s="18"/>
      <c r="K35" s="18"/>
      <c r="L35" s="18"/>
      <c r="M35" s="18"/>
      <c r="N35" s="18"/>
      <c r="O35" s="18"/>
      <c r="P35" s="18"/>
      <c r="Q35" s="18"/>
      <c r="R35" s="18"/>
    </row>
    <row r="36" spans="1:18">
      <c r="A36" s="22" t="s">
        <v>161</v>
      </c>
      <c r="B36" s="14" t="s">
        <v>162</v>
      </c>
      <c r="C36" s="16" t="s">
        <v>93</v>
      </c>
      <c r="D36" s="14" t="s">
        <v>162</v>
      </c>
      <c r="E36" s="7" t="s">
        <v>495</v>
      </c>
      <c r="F36" s="7" t="s">
        <v>495</v>
      </c>
      <c r="G36" s="17">
        <v>0</v>
      </c>
      <c r="H36" s="17">
        <v>0</v>
      </c>
      <c r="I36" s="17">
        <v>0</v>
      </c>
      <c r="J36" s="18"/>
      <c r="K36" s="18"/>
      <c r="L36" s="18"/>
      <c r="M36" s="18"/>
      <c r="N36" s="18"/>
      <c r="O36" s="18"/>
      <c r="P36" s="18"/>
      <c r="Q36" s="18"/>
      <c r="R36" s="18"/>
    </row>
    <row r="37" spans="1:18">
      <c r="A37" s="23" t="s">
        <v>163</v>
      </c>
      <c r="B37" s="23" t="s">
        <v>100</v>
      </c>
      <c r="C37" s="16" t="s">
        <v>93</v>
      </c>
      <c r="D37" s="23" t="s">
        <v>100</v>
      </c>
      <c r="E37" s="7" t="s">
        <v>495</v>
      </c>
      <c r="F37" s="7" t="s">
        <v>495</v>
      </c>
      <c r="G37" s="17">
        <v>187500</v>
      </c>
      <c r="H37" s="17">
        <v>187500</v>
      </c>
      <c r="I37" s="17">
        <v>187500</v>
      </c>
      <c r="J37" s="18"/>
      <c r="K37" s="18"/>
      <c r="L37" s="18"/>
      <c r="M37" s="18"/>
      <c r="N37" s="18"/>
      <c r="O37" s="18"/>
      <c r="P37" s="18"/>
      <c r="Q37" s="18"/>
      <c r="R37" s="18"/>
    </row>
    <row r="38" spans="1:18">
      <c r="A38" s="24">
        <v>227</v>
      </c>
      <c r="B38" s="24" t="s">
        <v>164</v>
      </c>
      <c r="C38" s="16" t="s">
        <v>93</v>
      </c>
      <c r="D38" s="24" t="s">
        <v>164</v>
      </c>
      <c r="E38" s="7" t="s">
        <v>495</v>
      </c>
      <c r="F38" s="7" t="s">
        <v>495</v>
      </c>
      <c r="G38" s="17">
        <v>700000</v>
      </c>
      <c r="H38" s="17">
        <v>700000</v>
      </c>
      <c r="I38" s="17">
        <v>700000</v>
      </c>
      <c r="J38" s="18"/>
      <c r="K38" s="18"/>
      <c r="L38" s="18"/>
      <c r="M38" s="18"/>
      <c r="N38" s="18"/>
      <c r="O38" s="18"/>
      <c r="P38" s="18"/>
      <c r="Q38" s="18"/>
      <c r="R38" s="18"/>
    </row>
  </sheetData>
  <mergeCells count="11">
    <mergeCell ref="A1:R1"/>
    <mergeCell ref="A2:Q2"/>
    <mergeCell ref="H3:K3"/>
    <mergeCell ref="M3:R3"/>
    <mergeCell ref="A3:A4"/>
    <mergeCell ref="B3:B4"/>
    <mergeCell ref="C3:C4"/>
    <mergeCell ref="D3:D4"/>
    <mergeCell ref="E3:E4"/>
    <mergeCell ref="F3:F4"/>
    <mergeCell ref="L3:L4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"/>
  <sheetViews>
    <sheetView workbookViewId="0">
      <selection activeCell="A2" sqref="A2:S2"/>
    </sheetView>
  </sheetViews>
  <sheetFormatPr defaultColWidth="10" defaultRowHeight="14.4" outlineLevelRow="6"/>
  <cols>
    <col min="1" max="1" width="12.4814814814815" style="1" customWidth="1"/>
    <col min="2" max="2" width="16.1481481481481" style="1" customWidth="1"/>
    <col min="3" max="3" width="9.76851851851852" style="1" customWidth="1"/>
    <col min="4" max="4" width="4.21296296296296" style="1" customWidth="1"/>
    <col min="5" max="5" width="14.1203703703704" style="1" customWidth="1"/>
    <col min="6" max="6" width="11.9444444444444" style="1" customWidth="1"/>
    <col min="7" max="7" width="8.5462962962963" style="1" customWidth="1"/>
    <col min="8" max="8" width="8.68518518518519" style="1" customWidth="1"/>
    <col min="9" max="9" width="17.7777777777778" style="1" customWidth="1"/>
    <col min="10" max="10" width="17.1018518518519" style="1" customWidth="1"/>
    <col min="11" max="11" width="17.3703703703704" style="1" customWidth="1"/>
    <col min="12" max="12" width="16.4166666666667" style="1" customWidth="1"/>
    <col min="13" max="13" width="9.5" style="1" customWidth="1"/>
    <col min="14" max="14" width="5.42592592592593" style="1" customWidth="1"/>
    <col min="15" max="15" width="9.22222222222222" style="1" customWidth="1"/>
    <col min="16" max="16" width="8" style="1" customWidth="1"/>
    <col min="17" max="17" width="7.87962962962963" style="1" customWidth="1"/>
    <col min="18" max="18" width="6.64814814814815" style="1" customWidth="1"/>
    <col min="19" max="19" width="8" style="1" customWidth="1"/>
    <col min="20" max="20" width="8.13888888888889" style="1" customWidth="1"/>
    <col min="21" max="16384" width="10" style="1"/>
  </cols>
  <sheetData>
    <row r="1" s="1" customFormat="1" ht="52.75" customHeight="1" spans="1:20">
      <c r="A1" s="15" t="s">
        <v>501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="1" customFormat="1" ht="14.3" customHeight="1" spans="1:20">
      <c r="A2" s="3" t="s">
        <v>87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 t="s">
        <v>10</v>
      </c>
    </row>
    <row r="3" s="1" customFormat="1" ht="22.6" customHeight="1" spans="1:20">
      <c r="A3" s="5" t="s">
        <v>382</v>
      </c>
      <c r="B3" s="5" t="s">
        <v>502</v>
      </c>
      <c r="C3" s="5" t="s">
        <v>503</v>
      </c>
      <c r="D3" s="5" t="s">
        <v>504</v>
      </c>
      <c r="E3" s="5" t="s">
        <v>505</v>
      </c>
      <c r="F3" s="5"/>
      <c r="G3" s="5" t="s">
        <v>506</v>
      </c>
      <c r="H3" s="5"/>
      <c r="I3" s="5" t="s">
        <v>390</v>
      </c>
      <c r="J3" s="5" t="s">
        <v>490</v>
      </c>
      <c r="K3" s="5"/>
      <c r="L3" s="5"/>
      <c r="M3" s="5"/>
      <c r="N3" s="5" t="s">
        <v>491</v>
      </c>
      <c r="O3" s="5" t="s">
        <v>82</v>
      </c>
      <c r="P3" s="5"/>
      <c r="Q3" s="5"/>
      <c r="R3" s="5"/>
      <c r="S3" s="5"/>
      <c r="T3" s="5"/>
    </row>
    <row r="4" s="1" customFormat="1" ht="42.95" customHeight="1" spans="1:20">
      <c r="A4" s="5"/>
      <c r="B4" s="5"/>
      <c r="C4" s="5"/>
      <c r="D4" s="5"/>
      <c r="E4" s="5" t="s">
        <v>507</v>
      </c>
      <c r="F4" s="5" t="s">
        <v>508</v>
      </c>
      <c r="G4" s="5" t="s">
        <v>509</v>
      </c>
      <c r="H4" s="5" t="s">
        <v>510</v>
      </c>
      <c r="I4" s="5"/>
      <c r="J4" s="5" t="s">
        <v>72</v>
      </c>
      <c r="K4" s="5" t="s">
        <v>497</v>
      </c>
      <c r="L4" s="5" t="s">
        <v>498</v>
      </c>
      <c r="M4" s="5" t="s">
        <v>499</v>
      </c>
      <c r="N4" s="5"/>
      <c r="O4" s="5" t="s">
        <v>72</v>
      </c>
      <c r="P4" s="5" t="s">
        <v>77</v>
      </c>
      <c r="Q4" s="5" t="s">
        <v>78</v>
      </c>
      <c r="R4" s="5" t="s">
        <v>79</v>
      </c>
      <c r="S4" s="5" t="s">
        <v>80</v>
      </c>
      <c r="T4" s="5" t="s">
        <v>81</v>
      </c>
    </row>
    <row r="5" s="1" customFormat="1" ht="14.3" customHeight="1" spans="1:20">
      <c r="A5" s="6" t="s">
        <v>83</v>
      </c>
      <c r="B5" s="7" t="s">
        <v>84</v>
      </c>
      <c r="C5" s="16" t="s">
        <v>511</v>
      </c>
      <c r="D5" s="14" t="s">
        <v>500</v>
      </c>
      <c r="E5" s="7" t="s">
        <v>512</v>
      </c>
      <c r="F5" s="7" t="s">
        <v>513</v>
      </c>
      <c r="G5" s="17">
        <v>2025.3</v>
      </c>
      <c r="H5" s="17">
        <v>2025.12</v>
      </c>
      <c r="I5" s="17">
        <v>10000000</v>
      </c>
      <c r="J5" s="18">
        <v>10000000</v>
      </c>
      <c r="K5" s="18">
        <v>10000000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10">
        <v>0</v>
      </c>
    </row>
    <row r="6" s="1" customFormat="1" ht="14.3" customHeight="1" spans="1:20">
      <c r="A6" s="11" t="s">
        <v>85</v>
      </c>
      <c r="B6" s="12" t="s">
        <v>2</v>
      </c>
      <c r="C6" s="16" t="s">
        <v>511</v>
      </c>
      <c r="D6" s="14" t="s">
        <v>500</v>
      </c>
      <c r="E6" s="7" t="s">
        <v>512</v>
      </c>
      <c r="F6" s="7" t="s">
        <v>513</v>
      </c>
      <c r="G6" s="17">
        <v>2025.3</v>
      </c>
      <c r="H6" s="17">
        <v>2025.12</v>
      </c>
      <c r="I6" s="17">
        <v>10000000</v>
      </c>
      <c r="J6" s="18">
        <v>10000000</v>
      </c>
      <c r="K6" s="18">
        <v>10000000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</row>
    <row r="7" s="1" customFormat="1" ht="21.6" spans="1:20">
      <c r="A7" s="14">
        <v>2120303</v>
      </c>
      <c r="B7" s="14" t="s">
        <v>143</v>
      </c>
      <c r="C7" s="16" t="s">
        <v>511</v>
      </c>
      <c r="D7" s="14" t="s">
        <v>500</v>
      </c>
      <c r="E7" s="7" t="s">
        <v>512</v>
      </c>
      <c r="F7" s="7" t="s">
        <v>513</v>
      </c>
      <c r="G7" s="17">
        <v>2025.3</v>
      </c>
      <c r="H7" s="17">
        <v>2025.12</v>
      </c>
      <c r="I7" s="17">
        <v>10000000</v>
      </c>
      <c r="J7" s="18">
        <v>10000000</v>
      </c>
      <c r="K7" s="18">
        <v>10000000</v>
      </c>
      <c r="L7" s="18"/>
      <c r="M7" s="18"/>
      <c r="N7" s="18"/>
      <c r="O7" s="18"/>
      <c r="P7" s="18"/>
      <c r="Q7" s="18"/>
      <c r="R7" s="18"/>
    </row>
  </sheetData>
  <mergeCells count="12">
    <mergeCell ref="A1:T1"/>
    <mergeCell ref="A2:S2"/>
    <mergeCell ref="E3:F3"/>
    <mergeCell ref="G3:H3"/>
    <mergeCell ref="J3:M3"/>
    <mergeCell ref="O3:T3"/>
    <mergeCell ref="A3:A4"/>
    <mergeCell ref="B3:B4"/>
    <mergeCell ref="C3:C4"/>
    <mergeCell ref="D3:D4"/>
    <mergeCell ref="I3:I4"/>
    <mergeCell ref="N3:N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workbookViewId="0">
      <selection activeCell="A2" sqref="A2:G2"/>
    </sheetView>
  </sheetViews>
  <sheetFormatPr defaultColWidth="10" defaultRowHeight="14.4"/>
  <cols>
    <col min="1" max="1" width="25.6388888888889" style="1" customWidth="1"/>
    <col min="2" max="4" width="20.5185185185185" style="1" customWidth="1"/>
    <col min="5" max="5" width="25.6944444444444" style="1" customWidth="1"/>
    <col min="6" max="6" width="20.5185185185185" style="1" customWidth="1"/>
    <col min="7" max="7" width="26.6018518518519" style="1" customWidth="1"/>
    <col min="8" max="8" width="26.7314814814815" style="1" customWidth="1"/>
    <col min="9" max="9" width="9.76851851851852" style="1" customWidth="1"/>
    <col min="10" max="16384" width="10" style="1"/>
  </cols>
  <sheetData>
    <row r="1" s="1" customFormat="1" ht="64.05" customHeight="1" spans="1:9">
      <c r="A1" s="15" t="s">
        <v>8</v>
      </c>
      <c r="B1" s="15"/>
      <c r="C1" s="15"/>
      <c r="D1" s="15"/>
      <c r="E1" s="15"/>
      <c r="F1" s="15"/>
      <c r="G1" s="15"/>
      <c r="H1" s="15"/>
    </row>
    <row r="2" s="1" customFormat="1" ht="14.3" customHeight="1" spans="1:9">
      <c r="A2" s="3" t="s">
        <v>9</v>
      </c>
      <c r="B2" s="3"/>
      <c r="C2" s="3"/>
      <c r="D2" s="3"/>
      <c r="E2" s="3"/>
      <c r="F2" s="3"/>
      <c r="G2" s="3"/>
      <c r="H2" s="4" t="s">
        <v>10</v>
      </c>
    </row>
    <row r="3" s="1" customFormat="1" ht="14.3" customHeight="1" spans="1:9">
      <c r="A3" s="8" t="s">
        <v>11</v>
      </c>
      <c r="B3" s="8"/>
      <c r="C3" s="8"/>
      <c r="D3" s="8"/>
      <c r="E3" s="8" t="s">
        <v>12</v>
      </c>
      <c r="F3" s="8"/>
      <c r="G3" s="8"/>
      <c r="H3" s="8"/>
    </row>
    <row r="4" s="1" customFormat="1" ht="14.3" customHeight="1" spans="1:9">
      <c r="A4" s="8" t="s">
        <v>13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14</v>
      </c>
      <c r="G4" s="8" t="s">
        <v>15</v>
      </c>
      <c r="H4" s="8" t="s">
        <v>16</v>
      </c>
    </row>
    <row r="5" s="1" customFormat="1" ht="14.3" customHeight="1" spans="1:9">
      <c r="A5" s="40" t="s">
        <v>18</v>
      </c>
      <c r="B5" s="30">
        <v>45145629.03</v>
      </c>
      <c r="C5" s="30">
        <v>45145629.03</v>
      </c>
      <c r="D5" s="30">
        <v>0</v>
      </c>
      <c r="E5" s="40" t="s">
        <v>19</v>
      </c>
      <c r="F5" s="30">
        <v>10967061</v>
      </c>
      <c r="G5" s="30">
        <v>10967061</v>
      </c>
      <c r="H5" s="30">
        <v>0</v>
      </c>
      <c r="I5" s="37"/>
    </row>
    <row r="6" s="1" customFormat="1" ht="14.3" customHeight="1" spans="1:9">
      <c r="A6" s="40" t="s">
        <v>20</v>
      </c>
      <c r="B6" s="30">
        <v>45145629.03</v>
      </c>
      <c r="C6" s="30">
        <v>45145629.03</v>
      </c>
      <c r="D6" s="30">
        <v>0</v>
      </c>
      <c r="E6" s="40" t="s">
        <v>21</v>
      </c>
      <c r="F6" s="30">
        <v>0</v>
      </c>
      <c r="G6" s="30">
        <v>0</v>
      </c>
      <c r="H6" s="30">
        <v>0</v>
      </c>
    </row>
    <row r="7" s="1" customFormat="1" ht="14.3" customHeight="1" spans="1:9">
      <c r="A7" s="40" t="s">
        <v>22</v>
      </c>
      <c r="B7" s="30">
        <v>0</v>
      </c>
      <c r="C7" s="30">
        <v>0</v>
      </c>
      <c r="D7" s="30">
        <v>0</v>
      </c>
      <c r="E7" s="40" t="s">
        <v>23</v>
      </c>
      <c r="F7" s="30">
        <v>0</v>
      </c>
      <c r="G7" s="30">
        <v>0</v>
      </c>
      <c r="H7" s="30">
        <v>0</v>
      </c>
    </row>
    <row r="8" s="1" customFormat="1" ht="14.3" customHeight="1" spans="1:9">
      <c r="A8" s="40" t="s">
        <v>24</v>
      </c>
      <c r="B8" s="30">
        <v>0</v>
      </c>
      <c r="C8" s="30">
        <v>0</v>
      </c>
      <c r="D8" s="30">
        <v>0</v>
      </c>
      <c r="E8" s="40" t="s">
        <v>25</v>
      </c>
      <c r="F8" s="30">
        <v>0</v>
      </c>
      <c r="G8" s="30">
        <v>0</v>
      </c>
      <c r="H8" s="30">
        <v>0</v>
      </c>
    </row>
    <row r="9" s="1" customFormat="1" ht="14.3" customHeight="1" spans="1:9">
      <c r="A9" s="40" t="s">
        <v>26</v>
      </c>
      <c r="B9" s="30">
        <v>0</v>
      </c>
      <c r="C9" s="30">
        <v>0</v>
      </c>
      <c r="D9" s="30">
        <v>0</v>
      </c>
      <c r="E9" s="40" t="s">
        <v>27</v>
      </c>
      <c r="F9" s="30">
        <v>0</v>
      </c>
      <c r="G9" s="30">
        <v>0</v>
      </c>
      <c r="H9" s="30">
        <v>0</v>
      </c>
    </row>
    <row r="10" s="1" customFormat="1" ht="14.3" customHeight="1" spans="1:9">
      <c r="A10" s="40" t="s">
        <v>28</v>
      </c>
      <c r="B10" s="30">
        <v>0</v>
      </c>
      <c r="C10" s="30">
        <v>0</v>
      </c>
      <c r="D10" s="30">
        <v>0</v>
      </c>
      <c r="E10" s="40" t="s">
        <v>29</v>
      </c>
      <c r="F10" s="30">
        <v>0</v>
      </c>
      <c r="G10" s="30">
        <v>0</v>
      </c>
      <c r="H10" s="30">
        <v>0</v>
      </c>
    </row>
    <row r="11" s="1" customFormat="1" ht="14.3" customHeight="1" spans="1:9">
      <c r="A11" s="40" t="s">
        <v>30</v>
      </c>
      <c r="B11" s="30">
        <v>0</v>
      </c>
      <c r="C11" s="30">
        <v>0</v>
      </c>
      <c r="D11" s="30">
        <v>0</v>
      </c>
      <c r="E11" s="40" t="s">
        <v>31</v>
      </c>
      <c r="F11" s="30">
        <v>0</v>
      </c>
      <c r="G11" s="30">
        <v>0</v>
      </c>
      <c r="H11" s="30">
        <v>0</v>
      </c>
    </row>
    <row r="12" s="1" customFormat="1" ht="14.3" customHeight="1" spans="1:9">
      <c r="A12" s="40" t="s">
        <v>32</v>
      </c>
      <c r="B12" s="30">
        <v>0</v>
      </c>
      <c r="C12" s="30">
        <v>0</v>
      </c>
      <c r="D12" s="30">
        <v>0</v>
      </c>
      <c r="E12" s="40" t="s">
        <v>33</v>
      </c>
      <c r="F12" s="30">
        <v>966707.75</v>
      </c>
      <c r="G12" s="30">
        <v>966707.75</v>
      </c>
      <c r="H12" s="30">
        <v>0</v>
      </c>
    </row>
    <row r="13" s="1" customFormat="1" ht="14.3" customHeight="1" spans="1:9">
      <c r="A13" s="40" t="s">
        <v>34</v>
      </c>
      <c r="B13" s="30">
        <v>0</v>
      </c>
      <c r="C13" s="30">
        <v>0</v>
      </c>
      <c r="D13" s="30">
        <v>0</v>
      </c>
      <c r="E13" s="40" t="s">
        <v>35</v>
      </c>
      <c r="F13" s="30">
        <v>0</v>
      </c>
      <c r="G13" s="30">
        <v>0</v>
      </c>
      <c r="H13" s="30">
        <v>0</v>
      </c>
    </row>
    <row r="14" s="1" customFormat="1" ht="14.3" customHeight="1" spans="1:9">
      <c r="A14" s="40" t="s">
        <v>36</v>
      </c>
      <c r="B14" s="30">
        <v>0</v>
      </c>
      <c r="C14" s="30">
        <v>0</v>
      </c>
      <c r="D14" s="30">
        <v>0</v>
      </c>
      <c r="E14" s="40" t="s">
        <v>37</v>
      </c>
      <c r="F14" s="30">
        <v>42677.18</v>
      </c>
      <c r="G14" s="30">
        <v>42677.18</v>
      </c>
      <c r="H14" s="30">
        <v>0</v>
      </c>
    </row>
    <row r="15" s="1" customFormat="1" ht="14.3" customHeight="1" spans="1:9">
      <c r="A15" s="40" t="s">
        <v>38</v>
      </c>
      <c r="B15" s="30">
        <v>0</v>
      </c>
      <c r="C15" s="30">
        <v>0</v>
      </c>
      <c r="D15" s="30">
        <v>0</v>
      </c>
      <c r="E15" s="40" t="s">
        <v>39</v>
      </c>
      <c r="F15" s="30">
        <v>0</v>
      </c>
      <c r="G15" s="30">
        <v>0</v>
      </c>
      <c r="H15" s="30">
        <v>0</v>
      </c>
    </row>
    <row r="16" s="1" customFormat="1" ht="14.3" customHeight="1" spans="1:9">
      <c r="A16" s="40"/>
      <c r="B16" s="30"/>
      <c r="C16" s="30"/>
      <c r="D16" s="30"/>
      <c r="E16" s="40" t="s">
        <v>40</v>
      </c>
      <c r="F16" s="30">
        <v>24825000</v>
      </c>
      <c r="G16" s="30">
        <v>24825000</v>
      </c>
      <c r="H16" s="30">
        <v>0</v>
      </c>
    </row>
    <row r="17" s="1" customFormat="1" ht="14.3" customHeight="1" spans="1:8">
      <c r="A17" s="40"/>
      <c r="B17" s="30"/>
      <c r="C17" s="30"/>
      <c r="D17" s="30"/>
      <c r="E17" s="40" t="s">
        <v>41</v>
      </c>
      <c r="F17" s="30">
        <v>0</v>
      </c>
      <c r="G17" s="30">
        <v>0</v>
      </c>
      <c r="H17" s="30">
        <v>0</v>
      </c>
    </row>
    <row r="18" s="1" customFormat="1" ht="14.3" customHeight="1" spans="1:8">
      <c r="A18" s="40"/>
      <c r="B18" s="30"/>
      <c r="C18" s="30"/>
      <c r="D18" s="30"/>
      <c r="E18" s="40" t="s">
        <v>42</v>
      </c>
      <c r="F18" s="30">
        <v>0</v>
      </c>
      <c r="G18" s="30">
        <v>0</v>
      </c>
      <c r="H18" s="30">
        <v>0</v>
      </c>
    </row>
    <row r="19" s="1" customFormat="1" ht="14.3" customHeight="1" spans="1:8">
      <c r="A19" s="40"/>
      <c r="B19" s="30"/>
      <c r="C19" s="30"/>
      <c r="D19" s="30"/>
      <c r="E19" s="40" t="s">
        <v>43</v>
      </c>
      <c r="F19" s="30">
        <v>6000000</v>
      </c>
      <c r="G19" s="30">
        <v>6000000</v>
      </c>
      <c r="H19" s="30">
        <v>0</v>
      </c>
    </row>
    <row r="20" s="1" customFormat="1" ht="14.3" customHeight="1" spans="1:8">
      <c r="A20" s="40"/>
      <c r="B20" s="30"/>
      <c r="C20" s="30"/>
      <c r="D20" s="30"/>
      <c r="E20" s="40" t="s">
        <v>44</v>
      </c>
      <c r="F20" s="30">
        <v>0</v>
      </c>
      <c r="G20" s="30">
        <v>0</v>
      </c>
      <c r="H20" s="30">
        <v>0</v>
      </c>
    </row>
    <row r="21" s="1" customFormat="1" ht="14.3" customHeight="1" spans="1:8">
      <c r="A21" s="40"/>
      <c r="B21" s="30"/>
      <c r="C21" s="30"/>
      <c r="D21" s="30"/>
      <c r="E21" s="40" t="s">
        <v>45</v>
      </c>
      <c r="F21" s="30">
        <v>0</v>
      </c>
      <c r="G21" s="30">
        <v>0</v>
      </c>
      <c r="H21" s="30">
        <v>0</v>
      </c>
    </row>
    <row r="22" s="1" customFormat="1" ht="14.3" customHeight="1" spans="1:8">
      <c r="A22" s="40"/>
      <c r="B22" s="30"/>
      <c r="C22" s="30"/>
      <c r="D22" s="30"/>
      <c r="E22" s="40" t="s">
        <v>46</v>
      </c>
      <c r="F22" s="30">
        <v>0</v>
      </c>
      <c r="G22" s="30">
        <v>0</v>
      </c>
      <c r="H22" s="30">
        <v>0</v>
      </c>
    </row>
    <row r="23" s="1" customFormat="1" ht="14.3" customHeight="1" spans="1:8">
      <c r="A23" s="40"/>
      <c r="B23" s="30"/>
      <c r="C23" s="30"/>
      <c r="D23" s="30"/>
      <c r="E23" s="40" t="s">
        <v>47</v>
      </c>
      <c r="F23" s="30">
        <v>1390000</v>
      </c>
      <c r="G23" s="30">
        <v>1390000</v>
      </c>
      <c r="H23" s="30">
        <v>0</v>
      </c>
    </row>
    <row r="24" s="1" customFormat="1" ht="14.3" customHeight="1" spans="1:8">
      <c r="A24" s="40"/>
      <c r="B24" s="30"/>
      <c r="C24" s="30"/>
      <c r="D24" s="30"/>
      <c r="E24" s="40" t="s">
        <v>48</v>
      </c>
      <c r="F24" s="30">
        <v>66683.1</v>
      </c>
      <c r="G24" s="30">
        <v>66683.1</v>
      </c>
      <c r="H24" s="30">
        <v>0</v>
      </c>
    </row>
    <row r="25" s="1" customFormat="1" ht="14.3" customHeight="1" spans="1:8">
      <c r="A25" s="40"/>
      <c r="B25" s="30"/>
      <c r="C25" s="30"/>
      <c r="D25" s="30"/>
      <c r="E25" s="40" t="s">
        <v>49</v>
      </c>
      <c r="F25" s="30">
        <v>0</v>
      </c>
      <c r="G25" s="30">
        <v>0</v>
      </c>
      <c r="H25" s="30">
        <v>0</v>
      </c>
    </row>
    <row r="26" s="1" customFormat="1" ht="14.3" customHeight="1" spans="1:8">
      <c r="A26" s="40"/>
      <c r="B26" s="30"/>
      <c r="C26" s="30"/>
      <c r="D26" s="30"/>
      <c r="E26" s="40" t="s">
        <v>50</v>
      </c>
      <c r="F26" s="30">
        <v>0</v>
      </c>
      <c r="G26" s="30">
        <v>0</v>
      </c>
      <c r="H26" s="30">
        <v>0</v>
      </c>
    </row>
    <row r="27" s="1" customFormat="1" ht="14.3" customHeight="1" spans="1:8">
      <c r="A27" s="40"/>
      <c r="B27" s="30"/>
      <c r="C27" s="30"/>
      <c r="D27" s="30"/>
      <c r="E27" s="40" t="s">
        <v>51</v>
      </c>
      <c r="F27" s="30">
        <v>187500</v>
      </c>
      <c r="G27" s="30">
        <v>187500</v>
      </c>
      <c r="H27" s="30">
        <v>0</v>
      </c>
    </row>
    <row r="28" s="1" customFormat="1" ht="14.3" customHeight="1" spans="1:8">
      <c r="A28" s="40"/>
      <c r="B28" s="30"/>
      <c r="C28" s="30"/>
      <c r="D28" s="30"/>
      <c r="E28" s="40" t="s">
        <v>52</v>
      </c>
      <c r="F28" s="30">
        <v>0</v>
      </c>
      <c r="G28" s="30">
        <v>0</v>
      </c>
      <c r="H28" s="30">
        <v>0</v>
      </c>
    </row>
    <row r="29" s="1" customFormat="1" ht="14.3" customHeight="1" spans="1:8">
      <c r="A29" s="40"/>
      <c r="B29" s="30"/>
      <c r="C29" s="30"/>
      <c r="D29" s="30"/>
      <c r="E29" s="40" t="s">
        <v>53</v>
      </c>
      <c r="F29" s="30">
        <v>700000</v>
      </c>
      <c r="G29" s="30">
        <v>700000</v>
      </c>
      <c r="H29" s="30">
        <v>0</v>
      </c>
    </row>
    <row r="30" s="1" customFormat="1" ht="14.3" customHeight="1" spans="1:8">
      <c r="A30" s="40"/>
      <c r="B30" s="30"/>
      <c r="C30" s="30"/>
      <c r="D30" s="30"/>
      <c r="E30" s="40" t="s">
        <v>54</v>
      </c>
      <c r="F30" s="30">
        <v>0</v>
      </c>
      <c r="G30" s="30">
        <v>0</v>
      </c>
      <c r="H30" s="30">
        <v>0</v>
      </c>
    </row>
    <row r="31" s="1" customFormat="1" ht="14.3" customHeight="1" spans="1:8">
      <c r="A31" s="40"/>
      <c r="B31" s="30"/>
      <c r="C31" s="30"/>
      <c r="D31" s="30"/>
      <c r="E31" s="40" t="s">
        <v>55</v>
      </c>
      <c r="F31" s="30">
        <v>0</v>
      </c>
      <c r="G31" s="30">
        <v>0</v>
      </c>
      <c r="H31" s="30">
        <v>0</v>
      </c>
    </row>
    <row r="32" s="1" customFormat="1" ht="14.3" customHeight="1" spans="1:8">
      <c r="A32" s="40" t="s">
        <v>56</v>
      </c>
      <c r="B32" s="30"/>
      <c r="C32" s="30"/>
      <c r="D32" s="30"/>
      <c r="E32" s="40" t="s">
        <v>57</v>
      </c>
      <c r="F32" s="30">
        <v>0</v>
      </c>
      <c r="G32" s="30">
        <v>0</v>
      </c>
      <c r="H32" s="30">
        <v>0</v>
      </c>
    </row>
    <row r="33" s="1" customFormat="1" ht="14.3" customHeight="1" spans="1:8">
      <c r="A33" s="40" t="s">
        <v>58</v>
      </c>
      <c r="B33" s="30"/>
      <c r="C33" s="30"/>
      <c r="D33" s="30"/>
      <c r="E33" s="40" t="s">
        <v>59</v>
      </c>
      <c r="F33" s="30">
        <v>0</v>
      </c>
      <c r="G33" s="30">
        <v>0</v>
      </c>
      <c r="H33" s="30">
        <v>0</v>
      </c>
    </row>
    <row r="34" s="1" customFormat="1" ht="14.3" customHeight="1" spans="1:8">
      <c r="A34" s="40"/>
      <c r="B34" s="30"/>
      <c r="C34" s="30"/>
      <c r="D34" s="30"/>
      <c r="E34" s="40" t="s">
        <v>60</v>
      </c>
      <c r="F34" s="30">
        <v>0</v>
      </c>
      <c r="G34" s="30">
        <v>0</v>
      </c>
      <c r="H34" s="30">
        <v>0</v>
      </c>
    </row>
    <row r="35" s="1" customFormat="1" ht="14.3" customHeight="1" spans="1:8">
      <c r="A35" s="40" t="s">
        <v>61</v>
      </c>
      <c r="B35" s="30">
        <v>45145629.03</v>
      </c>
      <c r="C35" s="30">
        <v>45145629.03</v>
      </c>
      <c r="D35" s="30">
        <v>0</v>
      </c>
      <c r="E35" s="40" t="s">
        <v>62</v>
      </c>
      <c r="F35" s="30">
        <v>45145629.03</v>
      </c>
      <c r="G35" s="30">
        <v>45145629.03</v>
      </c>
      <c r="H35" s="30">
        <v>0</v>
      </c>
    </row>
    <row r="36" s="1" customFormat="1" ht="14.3" customHeight="1" spans="1:8">
      <c r="A36" s="40"/>
      <c r="B36" s="30"/>
      <c r="C36" s="30"/>
      <c r="D36" s="30"/>
      <c r="E36" s="40" t="s">
        <v>63</v>
      </c>
      <c r="F36" s="30">
        <v>0</v>
      </c>
      <c r="G36" s="30">
        <v>0</v>
      </c>
      <c r="H36" s="30"/>
    </row>
    <row r="37" s="1" customFormat="1" ht="14.3" customHeight="1" spans="1:8">
      <c r="A37" s="40" t="s">
        <v>64</v>
      </c>
      <c r="B37" s="30">
        <v>45145629.03</v>
      </c>
      <c r="C37" s="30">
        <v>45145629.03</v>
      </c>
      <c r="D37" s="30">
        <v>0</v>
      </c>
      <c r="E37" s="40" t="s">
        <v>65</v>
      </c>
      <c r="F37" s="30">
        <v>45145629.03</v>
      </c>
      <c r="G37" s="30">
        <v>45145629.03</v>
      </c>
      <c r="H37" s="30">
        <v>0</v>
      </c>
    </row>
  </sheetData>
  <mergeCells count="4">
    <mergeCell ref="A1:H1"/>
    <mergeCell ref="A2:G2"/>
    <mergeCell ref="A3:D3"/>
    <mergeCell ref="E3:H3"/>
  </mergeCells>
  <pageMargins left="0.7" right="0.7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"/>
  <sheetViews>
    <sheetView workbookViewId="0">
      <selection activeCell="A2" sqref="A2:U2"/>
    </sheetView>
  </sheetViews>
  <sheetFormatPr defaultColWidth="10" defaultRowHeight="14.4" outlineLevelRow="6"/>
  <cols>
    <col min="1" max="1" width="14.3796296296296" style="1" customWidth="1"/>
    <col min="2" max="2" width="19.6759259259259" style="1" customWidth="1"/>
    <col min="3" max="5" width="9.76851851851852" style="1" customWidth="1"/>
    <col min="6" max="6" width="17.3703703703704" style="1" customWidth="1"/>
    <col min="7" max="7" width="16.8240740740741" style="1" customWidth="1"/>
    <col min="8" max="8" width="16.962962962963" style="1" customWidth="1"/>
    <col min="9" max="9" width="17.1018518518519" style="1" customWidth="1"/>
    <col min="10" max="10" width="18.2314814814815" style="1" customWidth="1"/>
    <col min="11" max="11" width="7.87962962962963" style="1" customWidth="1"/>
    <col min="12" max="12" width="6.64814814814815" style="1" customWidth="1"/>
    <col min="13" max="13" width="8" style="1" customWidth="1"/>
    <col min="14" max="14" width="8.13888888888889" style="1" customWidth="1"/>
    <col min="15" max="15" width="7.19444444444444" style="1" customWidth="1"/>
    <col min="16" max="16" width="7.73148148148148" style="1" customWidth="1"/>
    <col min="17" max="17" width="8.27777777777778" style="1" customWidth="1"/>
    <col min="18" max="18" width="28.4074074074074" style="1" customWidth="1"/>
    <col min="19" max="19" width="24.2037037037037" style="1" customWidth="1"/>
    <col min="20" max="20" width="19.8611111111111" style="1" customWidth="1"/>
    <col min="21" max="21" width="24.2037037037037" style="1" customWidth="1"/>
    <col min="22" max="22" width="19.8611111111111" style="1" customWidth="1"/>
    <col min="23" max="16384" width="10" style="1"/>
  </cols>
  <sheetData>
    <row r="1" s="1" customFormat="1" ht="45.2" customHeight="1" spans="1:22">
      <c r="A1" s="2" t="s">
        <v>514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="1" customFormat="1" ht="14.3" customHeight="1" spans="1:22">
      <c r="A2" s="3" t="s">
        <v>87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4" t="s">
        <v>10</v>
      </c>
    </row>
    <row r="3" s="1" customFormat="1" ht="22.6" customHeight="1" spans="1:22">
      <c r="A3" s="5" t="s">
        <v>382</v>
      </c>
      <c r="B3" s="5" t="s">
        <v>502</v>
      </c>
      <c r="C3" s="5" t="s">
        <v>505</v>
      </c>
      <c r="D3" s="5"/>
      <c r="E3" s="5" t="s">
        <v>515</v>
      </c>
      <c r="F3" s="5" t="s">
        <v>390</v>
      </c>
      <c r="G3" s="5" t="s">
        <v>490</v>
      </c>
      <c r="H3" s="5"/>
      <c r="I3" s="5"/>
      <c r="J3" s="5"/>
      <c r="K3" s="5" t="s">
        <v>76</v>
      </c>
      <c r="L3" s="5" t="s">
        <v>82</v>
      </c>
      <c r="M3" s="5"/>
      <c r="N3" s="5"/>
      <c r="O3" s="5"/>
      <c r="P3" s="5"/>
      <c r="Q3" s="5"/>
      <c r="R3" s="5" t="s">
        <v>516</v>
      </c>
      <c r="S3" s="5"/>
      <c r="T3" s="5"/>
      <c r="U3" s="5"/>
      <c r="V3" s="5"/>
    </row>
    <row r="4" s="1" customFormat="1" ht="42.2" customHeight="1" spans="1:22">
      <c r="A4" s="5"/>
      <c r="B4" s="5"/>
      <c r="C4" s="5" t="s">
        <v>517</v>
      </c>
      <c r="D4" s="5" t="s">
        <v>518</v>
      </c>
      <c r="E4" s="5"/>
      <c r="F4" s="5"/>
      <c r="G4" s="5" t="s">
        <v>72</v>
      </c>
      <c r="H4" s="5" t="s">
        <v>497</v>
      </c>
      <c r="I4" s="5" t="s">
        <v>498</v>
      </c>
      <c r="J4" s="5" t="s">
        <v>499</v>
      </c>
      <c r="K4" s="5"/>
      <c r="L4" s="5" t="s">
        <v>72</v>
      </c>
      <c r="M4" s="5" t="s">
        <v>77</v>
      </c>
      <c r="N4" s="5" t="s">
        <v>78</v>
      </c>
      <c r="O4" s="5" t="s">
        <v>79</v>
      </c>
      <c r="P4" s="5" t="s">
        <v>80</v>
      </c>
      <c r="Q4" s="5" t="s">
        <v>492</v>
      </c>
      <c r="R4" s="5" t="s">
        <v>519</v>
      </c>
      <c r="S4" s="5" t="s">
        <v>520</v>
      </c>
      <c r="T4" s="5" t="s">
        <v>521</v>
      </c>
      <c r="U4" s="5" t="s">
        <v>522</v>
      </c>
      <c r="V4" s="5" t="s">
        <v>523</v>
      </c>
    </row>
    <row r="5" s="1" customFormat="1" ht="14.3" customHeight="1" spans="1:22">
      <c r="A5" s="6" t="s">
        <v>83</v>
      </c>
      <c r="B5" s="7" t="s">
        <v>84</v>
      </c>
      <c r="C5" s="8" t="s">
        <v>512</v>
      </c>
      <c r="D5" s="8" t="s">
        <v>513</v>
      </c>
      <c r="E5" s="8">
        <v>2025.4</v>
      </c>
      <c r="F5" s="9">
        <v>10000000</v>
      </c>
      <c r="G5" s="9">
        <v>10000000</v>
      </c>
      <c r="H5" s="9">
        <v>10000000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9">
        <v>7000000</v>
      </c>
      <c r="S5" s="9">
        <v>70</v>
      </c>
      <c r="T5" s="9">
        <v>7000000</v>
      </c>
      <c r="U5" s="9">
        <v>70</v>
      </c>
      <c r="V5" s="9">
        <v>7000000</v>
      </c>
    </row>
    <row r="6" s="1" customFormat="1" ht="14.3" customHeight="1" spans="1:22">
      <c r="A6" s="11" t="s">
        <v>85</v>
      </c>
      <c r="B6" s="12" t="s">
        <v>2</v>
      </c>
      <c r="C6" s="8" t="s">
        <v>512</v>
      </c>
      <c r="D6" s="8" t="s">
        <v>513</v>
      </c>
      <c r="E6" s="8">
        <v>2025.4</v>
      </c>
      <c r="F6" s="9">
        <v>10000000</v>
      </c>
      <c r="G6" s="9">
        <v>10000000</v>
      </c>
      <c r="H6" s="9">
        <v>10000000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9">
        <v>7000000</v>
      </c>
      <c r="S6" s="9">
        <v>70</v>
      </c>
      <c r="T6" s="9">
        <v>7000000</v>
      </c>
      <c r="U6" s="9">
        <v>70</v>
      </c>
      <c r="V6" s="9">
        <v>7000000</v>
      </c>
    </row>
    <row r="7" s="1" customFormat="1" ht="14.3" customHeight="1" spans="1:22">
      <c r="A7" s="14">
        <v>2120303</v>
      </c>
      <c r="B7" s="14" t="s">
        <v>143</v>
      </c>
      <c r="C7" s="8" t="s">
        <v>512</v>
      </c>
      <c r="D7" s="8" t="s">
        <v>513</v>
      </c>
      <c r="E7" s="8">
        <v>2025.4</v>
      </c>
      <c r="F7" s="9">
        <v>10000000</v>
      </c>
      <c r="G7" s="9">
        <v>10000000</v>
      </c>
      <c r="H7" s="9">
        <v>10000000</v>
      </c>
      <c r="I7" s="9"/>
      <c r="J7" s="9"/>
      <c r="K7" s="9"/>
      <c r="L7" s="9">
        <v>0</v>
      </c>
      <c r="M7" s="9"/>
      <c r="N7" s="9"/>
      <c r="O7" s="9"/>
      <c r="P7" s="9"/>
      <c r="Q7" s="9"/>
      <c r="R7" s="9">
        <v>7000000</v>
      </c>
      <c r="S7" s="9">
        <v>70</v>
      </c>
      <c r="T7" s="9">
        <v>7000000</v>
      </c>
      <c r="U7" s="9">
        <v>70</v>
      </c>
      <c r="V7" s="9">
        <v>7000000</v>
      </c>
    </row>
  </sheetData>
  <mergeCells count="11">
    <mergeCell ref="A1:V1"/>
    <mergeCell ref="A2:U2"/>
    <mergeCell ref="C3:D3"/>
    <mergeCell ref="G3:J3"/>
    <mergeCell ref="L3:Q3"/>
    <mergeCell ref="R3:V3"/>
    <mergeCell ref="A3:A4"/>
    <mergeCell ref="B3:B4"/>
    <mergeCell ref="E3:E4"/>
    <mergeCell ref="F3:F4"/>
    <mergeCell ref="K3:K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workbookViewId="0">
      <selection activeCell="B2" sqref="B2:R2"/>
    </sheetView>
  </sheetViews>
  <sheetFormatPr defaultColWidth="10" defaultRowHeight="14.4"/>
  <cols>
    <col min="1" max="2" width="9.76851851851852" style="1" customWidth="1"/>
    <col min="3" max="3" width="21.712962962963" style="1" customWidth="1"/>
    <col min="4" max="4" width="15.8796296296296" style="1" customWidth="1"/>
    <col min="5" max="5" width="19.9537037037037" style="1" customWidth="1"/>
    <col min="6" max="6" width="18.5925925925926" style="1" customWidth="1"/>
    <col min="7" max="7" width="8.81481481481481" style="1" customWidth="1"/>
    <col min="8" max="8" width="9.09259259259259" style="1" customWidth="1"/>
    <col min="9" max="9" width="9.76851851851852" style="1" customWidth="1"/>
    <col min="10" max="10" width="7.60185185185185" style="1" customWidth="1"/>
    <col min="11" max="11" width="6.37962962962963" style="1" customWidth="1"/>
    <col min="12" max="12" width="8" style="1" customWidth="1"/>
    <col min="13" max="13" width="9.76851851851852" style="1" customWidth="1"/>
    <col min="14" max="14" width="18.8703703703704" style="1" customWidth="1"/>
    <col min="15" max="15" width="16.5555555555556" style="1" customWidth="1"/>
    <col min="16" max="16" width="16.6944444444444" style="1" customWidth="1"/>
    <col min="17" max="17" width="8.81481481481481" style="1" customWidth="1"/>
    <col min="18" max="18" width="8.9537037037037" style="1" customWidth="1"/>
    <col min="19" max="19" width="7.87962962962963" style="1" customWidth="1"/>
    <col min="20" max="16384" width="10" style="1"/>
  </cols>
  <sheetData>
    <row r="1" s="1" customFormat="1" ht="47.45" customHeight="1" spans="1:19">
      <c r="A1" s="15" t="s">
        <v>66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="1" customFormat="1" ht="14.3" customHeight="1" spans="1:19">
      <c r="A2" s="40" t="s">
        <v>67</v>
      </c>
      <c r="B2" s="37" t="s">
        <v>68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4" t="s">
        <v>10</v>
      </c>
    </row>
    <row r="3" s="1" customFormat="1" ht="14.3" customHeight="1" spans="1:19">
      <c r="A3" s="5" t="s">
        <v>69</v>
      </c>
      <c r="B3" s="5" t="s">
        <v>70</v>
      </c>
      <c r="C3" s="5" t="s">
        <v>71</v>
      </c>
      <c r="D3" s="5" t="s">
        <v>15</v>
      </c>
      <c r="E3" s="5"/>
      <c r="F3" s="5"/>
      <c r="G3" s="5"/>
      <c r="H3" s="5"/>
      <c r="I3" s="5"/>
      <c r="J3" s="5"/>
      <c r="K3" s="5"/>
      <c r="L3" s="5"/>
      <c r="M3" s="5"/>
      <c r="N3" s="5" t="s">
        <v>16</v>
      </c>
      <c r="O3" s="5"/>
      <c r="P3" s="5"/>
      <c r="Q3" s="5"/>
      <c r="R3" s="5"/>
      <c r="S3" s="5"/>
    </row>
    <row r="4" s="1" customFormat="1" ht="31.65" customHeight="1" spans="1:19">
      <c r="A4" s="5"/>
      <c r="B4" s="5"/>
      <c r="C4" s="5"/>
      <c r="D4" s="5" t="s">
        <v>72</v>
      </c>
      <c r="E4" s="5" t="s">
        <v>73</v>
      </c>
      <c r="F4" s="5" t="s">
        <v>74</v>
      </c>
      <c r="G4" s="5" t="s">
        <v>75</v>
      </c>
      <c r="H4" s="5" t="s">
        <v>76</v>
      </c>
      <c r="I4" s="5" t="s">
        <v>77</v>
      </c>
      <c r="J4" s="5" t="s">
        <v>78</v>
      </c>
      <c r="K4" s="5" t="s">
        <v>79</v>
      </c>
      <c r="L4" s="5" t="s">
        <v>80</v>
      </c>
      <c r="M4" s="5" t="s">
        <v>81</v>
      </c>
      <c r="N4" s="5" t="s">
        <v>72</v>
      </c>
      <c r="O4" s="5" t="s">
        <v>73</v>
      </c>
      <c r="P4" s="5" t="s">
        <v>74</v>
      </c>
      <c r="Q4" s="5" t="s">
        <v>75</v>
      </c>
      <c r="R4" s="5" t="s">
        <v>76</v>
      </c>
      <c r="S4" s="5" t="s">
        <v>82</v>
      </c>
    </row>
    <row r="5" s="1" customFormat="1" ht="22.6" customHeight="1" spans="1:19">
      <c r="A5" s="3" t="s">
        <v>83</v>
      </c>
      <c r="B5" s="3" t="s">
        <v>84</v>
      </c>
      <c r="C5" s="30">
        <v>45145629.03</v>
      </c>
      <c r="D5" s="30">
        <v>45145629.03</v>
      </c>
      <c r="E5" s="30">
        <v>45145629.03</v>
      </c>
      <c r="F5" s="30">
        <v>0</v>
      </c>
      <c r="G5" s="30">
        <v>0</v>
      </c>
      <c r="H5" s="30">
        <v>0</v>
      </c>
      <c r="I5" s="30">
        <v>0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</row>
    <row r="6" s="1" customFormat="1" ht="45.2" customHeight="1" spans="1:19">
      <c r="A6" s="8" t="s">
        <v>85</v>
      </c>
      <c r="B6" s="8" t="s">
        <v>2</v>
      </c>
      <c r="C6" s="30">
        <v>45145629.03</v>
      </c>
      <c r="D6" s="30">
        <v>45145629.03</v>
      </c>
      <c r="E6" s="30">
        <v>45145629.03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</row>
    <row r="7" s="1" customFormat="1" ht="14.3" customHeight="1"/>
    <row r="8" s="1" customFormat="1" ht="14.3" customHeight="1"/>
    <row r="9" s="1" customFormat="1" ht="14.3" customHeight="1"/>
    <row r="10" s="1" customFormat="1" ht="14.3" customHeight="1"/>
    <row r="11" s="1" customFormat="1" ht="14.3" customHeight="1" spans="1:19">
      <c r="P11" s="37"/>
    </row>
    <row r="12" s="1" customFormat="1" ht="14.3" customHeight="1" spans="1:19">
      <c r="E12" s="37"/>
    </row>
  </sheetData>
  <mergeCells count="7">
    <mergeCell ref="A1:S1"/>
    <mergeCell ref="B2:R2"/>
    <mergeCell ref="D3:M3"/>
    <mergeCell ref="N3:S3"/>
    <mergeCell ref="A3:A4"/>
    <mergeCell ref="B3:B4"/>
    <mergeCell ref="C3:C4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"/>
  <sheetViews>
    <sheetView workbookViewId="0">
      <selection activeCell="A2" sqref="A2:J2"/>
    </sheetView>
  </sheetViews>
  <sheetFormatPr defaultColWidth="10" defaultRowHeight="14.4"/>
  <cols>
    <col min="1" max="1" width="10.712962962963" style="1" customWidth="1"/>
    <col min="2" max="2" width="25.9166666666667" style="1" customWidth="1"/>
    <col min="3" max="3" width="19.537037037037" style="1" customWidth="1"/>
    <col min="4" max="4" width="15.2037037037037" style="1" customWidth="1"/>
    <col min="5" max="5" width="17.6388888888889" style="1" customWidth="1"/>
    <col min="6" max="6" width="15.462962962963" style="1" customWidth="1"/>
    <col min="7" max="7" width="10.9907407407407" style="1" customWidth="1"/>
    <col min="8" max="8" width="15.3333333333333" style="1" customWidth="1"/>
    <col min="9" max="9" width="18.1851851851852" style="1" customWidth="1"/>
    <col min="10" max="10" width="15.8796296296296" style="1" customWidth="1"/>
    <col min="11" max="11" width="11.6666666666667" style="1" customWidth="1"/>
    <col min="12" max="16384" width="10" style="1"/>
  </cols>
  <sheetData>
    <row r="1" s="1" customFormat="1" ht="64.05" customHeight="1" spans="1:11">
      <c r="A1" s="15" t="s">
        <v>86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="1" customFormat="1" ht="14.3" customHeight="1" spans="1:11">
      <c r="A2" s="3" t="s">
        <v>87</v>
      </c>
      <c r="B2" s="3"/>
      <c r="C2" s="3"/>
      <c r="D2" s="3"/>
      <c r="E2" s="3"/>
      <c r="F2" s="3"/>
      <c r="G2" s="3"/>
      <c r="H2" s="3"/>
      <c r="I2" s="3"/>
      <c r="J2" s="3"/>
      <c r="K2" s="4" t="s">
        <v>10</v>
      </c>
    </row>
    <row r="3" s="1" customFormat="1" ht="14.3" customHeight="1" spans="1:11">
      <c r="A3" s="5" t="s">
        <v>88</v>
      </c>
      <c r="B3" s="5" t="s">
        <v>89</v>
      </c>
      <c r="C3" s="5" t="s">
        <v>71</v>
      </c>
      <c r="D3" s="5" t="s">
        <v>90</v>
      </c>
      <c r="E3" s="5"/>
      <c r="F3" s="5"/>
      <c r="G3" s="5"/>
      <c r="H3" s="5" t="s">
        <v>91</v>
      </c>
      <c r="I3" s="5"/>
      <c r="J3" s="5"/>
      <c r="K3" s="5"/>
    </row>
    <row r="4" s="1" customFormat="1" ht="27.85" customHeight="1" spans="1:11">
      <c r="A4" s="5"/>
      <c r="B4" s="5"/>
      <c r="C4" s="5"/>
      <c r="D4" s="5" t="s">
        <v>72</v>
      </c>
      <c r="E4" s="5" t="s">
        <v>92</v>
      </c>
      <c r="F4" s="5" t="s">
        <v>93</v>
      </c>
      <c r="G4" s="5" t="s">
        <v>94</v>
      </c>
      <c r="H4" s="5" t="s">
        <v>72</v>
      </c>
      <c r="I4" s="5" t="s">
        <v>92</v>
      </c>
      <c r="J4" s="5" t="s">
        <v>93</v>
      </c>
      <c r="K4" s="5" t="s">
        <v>94</v>
      </c>
    </row>
    <row r="5" s="1" customFormat="1" ht="14.3" customHeight="1" spans="1:11">
      <c r="A5" s="119" t="s">
        <v>95</v>
      </c>
      <c r="B5" s="119" t="s">
        <v>96</v>
      </c>
      <c r="C5" s="110">
        <f>SUM(E5:F5)</f>
        <v>9388629</v>
      </c>
      <c r="D5" s="110">
        <f>SUM(E5:F5)</f>
        <v>9388629</v>
      </c>
      <c r="E5" s="110">
        <v>1293329</v>
      </c>
      <c r="F5" s="120">
        <v>8095300</v>
      </c>
      <c r="G5" s="110">
        <v>0</v>
      </c>
      <c r="H5" s="110">
        <v>0</v>
      </c>
      <c r="I5" s="110">
        <v>0</v>
      </c>
      <c r="J5" s="110">
        <v>0</v>
      </c>
      <c r="K5" s="110">
        <v>0</v>
      </c>
    </row>
    <row r="6" s="1" customFormat="1" ht="14.3" customHeight="1" spans="1:11">
      <c r="A6" s="22" t="s">
        <v>97</v>
      </c>
      <c r="B6" s="22" t="s">
        <v>98</v>
      </c>
      <c r="C6" s="110">
        <f t="shared" ref="C6:C45" si="0">SUM(E6:F6)</f>
        <v>9112561</v>
      </c>
      <c r="D6" s="110">
        <f t="shared" ref="D6:D45" si="1">SUM(E6:F6)</f>
        <v>9112561</v>
      </c>
      <c r="E6" s="112">
        <v>1017261</v>
      </c>
      <c r="F6" s="120">
        <v>8095300</v>
      </c>
      <c r="G6" s="112">
        <v>0</v>
      </c>
      <c r="H6" s="112">
        <v>0</v>
      </c>
      <c r="I6" s="112">
        <v>0</v>
      </c>
      <c r="J6" s="112">
        <v>0</v>
      </c>
      <c r="K6" s="112">
        <v>0</v>
      </c>
    </row>
    <row r="7" s="1" customFormat="1" ht="14.3" customHeight="1" spans="1:11">
      <c r="A7" s="14" t="s">
        <v>99</v>
      </c>
      <c r="B7" s="14" t="s">
        <v>100</v>
      </c>
      <c r="C7" s="110">
        <f t="shared" si="0"/>
        <v>9112561</v>
      </c>
      <c r="D7" s="110">
        <f t="shared" si="1"/>
        <v>9112561</v>
      </c>
      <c r="E7" s="120">
        <v>1017261</v>
      </c>
      <c r="F7" s="120">
        <v>8095300</v>
      </c>
      <c r="G7" s="120">
        <v>0</v>
      </c>
      <c r="H7" s="120">
        <v>0</v>
      </c>
      <c r="I7" s="120">
        <v>0</v>
      </c>
      <c r="J7" s="120">
        <v>0</v>
      </c>
      <c r="K7" s="120">
        <v>0</v>
      </c>
    </row>
    <row r="8" s="1" customFormat="1" ht="14.3" customHeight="1" spans="1:11">
      <c r="A8" s="22" t="s">
        <v>101</v>
      </c>
      <c r="B8" s="22" t="s">
        <v>102</v>
      </c>
      <c r="C8" s="110">
        <f t="shared" si="0"/>
        <v>1144000</v>
      </c>
      <c r="D8" s="110">
        <f t="shared" si="1"/>
        <v>1144000</v>
      </c>
      <c r="E8" s="112"/>
      <c r="F8" s="120">
        <v>1144000</v>
      </c>
      <c r="G8" s="112">
        <v>0</v>
      </c>
      <c r="H8" s="112">
        <v>0</v>
      </c>
      <c r="I8" s="112">
        <v>0</v>
      </c>
      <c r="J8" s="112">
        <v>0</v>
      </c>
      <c r="K8" s="112">
        <v>0</v>
      </c>
    </row>
    <row r="9" s="1" customFormat="1" ht="14.3" customHeight="1" spans="1:11">
      <c r="A9" s="14" t="s">
        <v>103</v>
      </c>
      <c r="B9" s="14" t="s">
        <v>100</v>
      </c>
      <c r="C9" s="110">
        <f t="shared" si="0"/>
        <v>1144000</v>
      </c>
      <c r="D9" s="110">
        <f t="shared" si="1"/>
        <v>1144000</v>
      </c>
      <c r="E9" s="120"/>
      <c r="F9" s="120">
        <v>1144000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</row>
    <row r="10" s="1" customFormat="1" ht="14.3" customHeight="1" spans="1:11">
      <c r="A10" s="22" t="s">
        <v>104</v>
      </c>
      <c r="B10" s="22" t="s">
        <v>105</v>
      </c>
      <c r="C10" s="110">
        <f t="shared" si="0"/>
        <v>488000</v>
      </c>
      <c r="D10" s="110">
        <f t="shared" si="1"/>
        <v>488000</v>
      </c>
      <c r="E10" s="112"/>
      <c r="F10" s="120">
        <v>488000</v>
      </c>
      <c r="G10" s="112">
        <v>0</v>
      </c>
      <c r="H10" s="112">
        <v>0</v>
      </c>
      <c r="I10" s="112">
        <v>0</v>
      </c>
      <c r="J10" s="112">
        <v>0</v>
      </c>
      <c r="K10" s="112">
        <v>0</v>
      </c>
    </row>
    <row r="11" s="1" customFormat="1" ht="14.3" customHeight="1" spans="1:11">
      <c r="A11" s="14" t="s">
        <v>106</v>
      </c>
      <c r="B11" s="14" t="s">
        <v>100</v>
      </c>
      <c r="C11" s="110">
        <f t="shared" si="0"/>
        <v>488000</v>
      </c>
      <c r="D11" s="110">
        <f t="shared" si="1"/>
        <v>488000</v>
      </c>
      <c r="E11" s="120"/>
      <c r="F11" s="120">
        <v>488000</v>
      </c>
      <c r="G11" s="120">
        <v>0</v>
      </c>
      <c r="H11" s="120">
        <v>0</v>
      </c>
      <c r="I11" s="120">
        <v>0</v>
      </c>
      <c r="J11" s="120">
        <v>0</v>
      </c>
      <c r="K11" s="120">
        <v>0</v>
      </c>
    </row>
    <row r="12" s="1" customFormat="1" ht="14.3" customHeight="1" spans="1:11">
      <c r="A12" s="22" t="s">
        <v>107</v>
      </c>
      <c r="B12" s="22" t="s">
        <v>108</v>
      </c>
      <c r="C12" s="110">
        <f t="shared" si="0"/>
        <v>222500</v>
      </c>
      <c r="D12" s="110">
        <f t="shared" si="1"/>
        <v>222500</v>
      </c>
      <c r="E12" s="112"/>
      <c r="F12" s="120">
        <v>222500</v>
      </c>
      <c r="G12" s="112">
        <v>0</v>
      </c>
      <c r="H12" s="112">
        <v>0</v>
      </c>
      <c r="I12" s="112">
        <v>0</v>
      </c>
      <c r="J12" s="112">
        <v>0</v>
      </c>
      <c r="K12" s="112">
        <v>0</v>
      </c>
    </row>
    <row r="13" s="1" customFormat="1" ht="14.3" customHeight="1" spans="1:11">
      <c r="A13" s="14" t="s">
        <v>109</v>
      </c>
      <c r="B13" s="14" t="s">
        <v>100</v>
      </c>
      <c r="C13" s="110">
        <f t="shared" si="0"/>
        <v>222500</v>
      </c>
      <c r="D13" s="110">
        <f t="shared" si="1"/>
        <v>222500</v>
      </c>
      <c r="E13" s="120"/>
      <c r="F13" s="120">
        <v>222500</v>
      </c>
      <c r="G13" s="120">
        <v>0</v>
      </c>
      <c r="H13" s="120">
        <v>0</v>
      </c>
      <c r="I13" s="120">
        <v>0</v>
      </c>
      <c r="J13" s="120">
        <v>0</v>
      </c>
      <c r="K13" s="120">
        <v>0</v>
      </c>
    </row>
    <row r="14" s="1" customFormat="1" ht="14.3" customHeight="1" spans="1:11">
      <c r="A14" s="119" t="s">
        <v>110</v>
      </c>
      <c r="B14" s="119" t="s">
        <v>111</v>
      </c>
      <c r="C14" s="110">
        <f t="shared" si="0"/>
        <v>100000</v>
      </c>
      <c r="D14" s="110">
        <f t="shared" si="1"/>
        <v>100000</v>
      </c>
      <c r="E14" s="110"/>
      <c r="F14" s="120">
        <v>100000</v>
      </c>
      <c r="G14" s="110">
        <v>0</v>
      </c>
      <c r="H14" s="110">
        <v>0</v>
      </c>
      <c r="I14" s="110">
        <v>0</v>
      </c>
      <c r="J14" s="110">
        <v>0</v>
      </c>
      <c r="K14" s="110">
        <v>0</v>
      </c>
    </row>
    <row r="15" s="1" customFormat="1" ht="14.3" customHeight="1" spans="1:11">
      <c r="A15" s="22" t="s">
        <v>112</v>
      </c>
      <c r="B15" s="22" t="s">
        <v>113</v>
      </c>
      <c r="C15" s="110">
        <f t="shared" si="0"/>
        <v>100000</v>
      </c>
      <c r="D15" s="110">
        <f t="shared" si="1"/>
        <v>100000</v>
      </c>
      <c r="E15" s="112"/>
      <c r="F15" s="120">
        <v>100000</v>
      </c>
      <c r="G15" s="112">
        <v>0</v>
      </c>
      <c r="H15" s="112">
        <v>0</v>
      </c>
      <c r="I15" s="112">
        <v>0</v>
      </c>
      <c r="J15" s="112">
        <v>0</v>
      </c>
      <c r="K15" s="112">
        <v>0</v>
      </c>
    </row>
    <row r="16" s="1" customFormat="1" ht="14.3" customHeight="1" spans="1:11">
      <c r="A16" s="14" t="s">
        <v>114</v>
      </c>
      <c r="B16" s="14" t="s">
        <v>115</v>
      </c>
      <c r="C16" s="110">
        <f t="shared" si="0"/>
        <v>100000</v>
      </c>
      <c r="D16" s="110">
        <f t="shared" si="1"/>
        <v>100000</v>
      </c>
      <c r="E16" s="120"/>
      <c r="F16" s="120">
        <v>100000</v>
      </c>
      <c r="G16" s="120">
        <v>0</v>
      </c>
      <c r="H16" s="120">
        <v>0</v>
      </c>
      <c r="I16" s="120">
        <v>0</v>
      </c>
      <c r="J16" s="120">
        <v>0</v>
      </c>
      <c r="K16" s="120">
        <v>0</v>
      </c>
    </row>
    <row r="17" s="1" customFormat="1" ht="14.3" customHeight="1" spans="1:11">
      <c r="A17" s="119" t="s">
        <v>116</v>
      </c>
      <c r="B17" s="119" t="s">
        <v>117</v>
      </c>
      <c r="C17" s="110">
        <f t="shared" si="0"/>
        <v>966707.75</v>
      </c>
      <c r="D17" s="110">
        <f t="shared" si="1"/>
        <v>966707.75</v>
      </c>
      <c r="E17" s="110">
        <v>166707.75</v>
      </c>
      <c r="F17" s="112">
        <v>800000</v>
      </c>
      <c r="G17" s="110">
        <v>0</v>
      </c>
      <c r="H17" s="110">
        <v>0</v>
      </c>
      <c r="I17" s="110">
        <v>0</v>
      </c>
      <c r="J17" s="110">
        <v>0</v>
      </c>
      <c r="K17" s="110">
        <v>0</v>
      </c>
    </row>
    <row r="18" s="1" customFormat="1" ht="14.3" customHeight="1" spans="1:11">
      <c r="A18" s="22" t="s">
        <v>118</v>
      </c>
      <c r="B18" s="22" t="s">
        <v>119</v>
      </c>
      <c r="C18" s="110">
        <f t="shared" si="0"/>
        <v>960039.44</v>
      </c>
      <c r="D18" s="110">
        <f t="shared" si="1"/>
        <v>960039.44</v>
      </c>
      <c r="E18" s="112">
        <v>160039.44</v>
      </c>
      <c r="F18" s="112">
        <v>800000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</row>
    <row r="19" s="1" customFormat="1" ht="14.3" customHeight="1" spans="1:11">
      <c r="A19" s="22">
        <v>2080801</v>
      </c>
      <c r="B19" s="22" t="s">
        <v>120</v>
      </c>
      <c r="C19" s="110">
        <f t="shared" si="0"/>
        <v>800000</v>
      </c>
      <c r="D19" s="110">
        <f t="shared" si="1"/>
        <v>800000</v>
      </c>
      <c r="E19" s="112"/>
      <c r="F19" s="112">
        <v>800000</v>
      </c>
      <c r="G19" s="112"/>
      <c r="H19" s="112"/>
      <c r="I19" s="112"/>
      <c r="J19" s="112"/>
      <c r="K19" s="112"/>
    </row>
    <row r="20" s="1" customFormat="1" ht="22.6" customHeight="1" spans="1:11">
      <c r="A20" s="14" t="s">
        <v>121</v>
      </c>
      <c r="B20" s="14" t="s">
        <v>122</v>
      </c>
      <c r="C20" s="110">
        <f t="shared" si="0"/>
        <v>106692.96</v>
      </c>
      <c r="D20" s="110">
        <f t="shared" si="1"/>
        <v>106692.96</v>
      </c>
      <c r="E20" s="120">
        <v>106692.96</v>
      </c>
      <c r="F20" s="120">
        <v>0</v>
      </c>
      <c r="G20" s="120">
        <v>0</v>
      </c>
      <c r="H20" s="120">
        <v>0</v>
      </c>
      <c r="I20" s="120">
        <v>0</v>
      </c>
      <c r="J20" s="120">
        <v>0</v>
      </c>
      <c r="K20" s="120">
        <v>0</v>
      </c>
    </row>
    <row r="21" s="1" customFormat="1" ht="14.3" customHeight="1" spans="1:11">
      <c r="A21" s="14" t="s">
        <v>123</v>
      </c>
      <c r="B21" s="14" t="s">
        <v>124</v>
      </c>
      <c r="C21" s="110">
        <f t="shared" si="0"/>
        <v>53346.48</v>
      </c>
      <c r="D21" s="110">
        <f t="shared" si="1"/>
        <v>53346.48</v>
      </c>
      <c r="E21" s="120">
        <v>53346.48</v>
      </c>
      <c r="F21" s="120">
        <v>0</v>
      </c>
      <c r="G21" s="120">
        <v>0</v>
      </c>
      <c r="H21" s="120">
        <v>0</v>
      </c>
      <c r="I21" s="120">
        <v>0</v>
      </c>
      <c r="J21" s="120">
        <v>0</v>
      </c>
      <c r="K21" s="120">
        <v>0</v>
      </c>
    </row>
    <row r="22" s="1" customFormat="1" ht="14.3" customHeight="1" spans="1:11">
      <c r="A22" s="22" t="s">
        <v>125</v>
      </c>
      <c r="B22" s="22" t="s">
        <v>126</v>
      </c>
      <c r="C22" s="110">
        <f t="shared" si="0"/>
        <v>6668.31</v>
      </c>
      <c r="D22" s="110">
        <f t="shared" si="1"/>
        <v>6668.31</v>
      </c>
      <c r="E22" s="112">
        <v>6668.31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</row>
    <row r="23" s="1" customFormat="1" ht="14.3" customHeight="1" spans="1:11">
      <c r="A23" s="14" t="s">
        <v>127</v>
      </c>
      <c r="B23" s="14" t="s">
        <v>128</v>
      </c>
      <c r="C23" s="110">
        <f t="shared" si="0"/>
        <v>4667.82</v>
      </c>
      <c r="D23" s="110">
        <f t="shared" si="1"/>
        <v>4667.82</v>
      </c>
      <c r="E23" s="121">
        <v>4667.82</v>
      </c>
      <c r="F23" s="120">
        <v>0</v>
      </c>
      <c r="G23" s="120">
        <v>0</v>
      </c>
      <c r="H23" s="120">
        <v>0</v>
      </c>
      <c r="I23" s="120">
        <v>0</v>
      </c>
      <c r="J23" s="120">
        <v>0</v>
      </c>
      <c r="K23" s="120">
        <v>0</v>
      </c>
    </row>
    <row r="24" s="1" customFormat="1" ht="14.3" customHeight="1" spans="1:11">
      <c r="A24" s="14" t="s">
        <v>129</v>
      </c>
      <c r="B24" s="14" t="s">
        <v>130</v>
      </c>
      <c r="C24" s="110">
        <f t="shared" si="0"/>
        <v>2000.49</v>
      </c>
      <c r="D24" s="110">
        <f t="shared" si="1"/>
        <v>2000.49</v>
      </c>
      <c r="E24" s="121">
        <v>2000.49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</row>
    <row r="25" s="1" customFormat="1" ht="14.3" customHeight="1" spans="1:11">
      <c r="A25" s="119" t="s">
        <v>131</v>
      </c>
      <c r="B25" s="119" t="s">
        <v>132</v>
      </c>
      <c r="C25" s="110">
        <f t="shared" si="0"/>
        <v>326161.09</v>
      </c>
      <c r="D25" s="110">
        <f t="shared" si="1"/>
        <v>326161.09</v>
      </c>
      <c r="E25" s="110">
        <v>326161.09</v>
      </c>
      <c r="F25" s="110">
        <v>0</v>
      </c>
      <c r="G25" s="110">
        <v>0</v>
      </c>
      <c r="H25" s="110">
        <v>0</v>
      </c>
      <c r="I25" s="110">
        <v>0</v>
      </c>
      <c r="J25" s="110">
        <v>0</v>
      </c>
      <c r="K25" s="110">
        <v>0</v>
      </c>
    </row>
    <row r="26" s="1" customFormat="1" ht="14.3" customHeight="1" spans="1:11">
      <c r="A26" s="22" t="s">
        <v>133</v>
      </c>
      <c r="B26" s="22" t="s">
        <v>134</v>
      </c>
      <c r="C26" s="110">
        <f t="shared" si="0"/>
        <v>326161.09</v>
      </c>
      <c r="D26" s="110">
        <f t="shared" si="1"/>
        <v>326161.09</v>
      </c>
      <c r="E26" s="112">
        <v>326161.09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</row>
    <row r="27" s="1" customFormat="1" ht="14.3" customHeight="1" spans="1:11">
      <c r="A27" s="14" t="s">
        <v>135</v>
      </c>
      <c r="B27" s="14" t="s">
        <v>136</v>
      </c>
      <c r="C27" s="110">
        <f t="shared" si="0"/>
        <v>42677.18</v>
      </c>
      <c r="D27" s="110">
        <f t="shared" si="1"/>
        <v>42677.18</v>
      </c>
      <c r="E27" s="120">
        <v>42677.18</v>
      </c>
      <c r="F27" s="120">
        <v>0</v>
      </c>
      <c r="G27" s="120">
        <v>0</v>
      </c>
      <c r="H27" s="120">
        <v>0</v>
      </c>
      <c r="I27" s="120">
        <v>0</v>
      </c>
      <c r="J27" s="120">
        <v>0</v>
      </c>
      <c r="K27" s="120">
        <v>0</v>
      </c>
    </row>
    <row r="28" s="1" customFormat="1" ht="14.3" customHeight="1" spans="1:11">
      <c r="A28" s="14" t="s">
        <v>137</v>
      </c>
      <c r="B28" s="14" t="s">
        <v>138</v>
      </c>
      <c r="C28" s="110">
        <f t="shared" si="0"/>
        <v>0</v>
      </c>
      <c r="D28" s="110">
        <f t="shared" si="1"/>
        <v>0</v>
      </c>
      <c r="E28" s="120"/>
      <c r="F28" s="120">
        <v>0</v>
      </c>
      <c r="G28" s="120">
        <v>0</v>
      </c>
      <c r="H28" s="120">
        <v>0</v>
      </c>
      <c r="I28" s="120">
        <v>0</v>
      </c>
      <c r="J28" s="120">
        <v>0</v>
      </c>
      <c r="K28" s="120">
        <v>0</v>
      </c>
    </row>
    <row r="29" s="1" customFormat="1" ht="14.3" customHeight="1" spans="1:11">
      <c r="A29" s="119" t="s">
        <v>139</v>
      </c>
      <c r="B29" s="119" t="s">
        <v>140</v>
      </c>
      <c r="C29" s="110">
        <f t="shared" si="0"/>
        <v>24825000</v>
      </c>
      <c r="D29" s="110">
        <f t="shared" si="1"/>
        <v>24825000</v>
      </c>
      <c r="E29" s="110"/>
      <c r="F29" s="110">
        <v>24825000</v>
      </c>
      <c r="G29" s="110">
        <v>0</v>
      </c>
      <c r="H29" s="110">
        <v>0</v>
      </c>
      <c r="I29" s="110">
        <v>0</v>
      </c>
      <c r="J29" s="110">
        <v>0</v>
      </c>
      <c r="K29" s="110">
        <v>0</v>
      </c>
    </row>
    <row r="30" s="1" customFormat="1" ht="14.3" customHeight="1" spans="1:11">
      <c r="A30" s="22" t="s">
        <v>141</v>
      </c>
      <c r="B30" s="22" t="s">
        <v>142</v>
      </c>
      <c r="C30" s="110">
        <f t="shared" si="0"/>
        <v>175000</v>
      </c>
      <c r="D30" s="110">
        <f t="shared" si="1"/>
        <v>175000</v>
      </c>
      <c r="E30" s="112"/>
      <c r="F30" s="112">
        <v>175000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</row>
    <row r="31" s="1" customFormat="1" ht="14.3" customHeight="1" spans="1:11">
      <c r="A31" s="22">
        <v>2120303</v>
      </c>
      <c r="B31" s="22" t="s">
        <v>143</v>
      </c>
      <c r="C31" s="110">
        <f t="shared" si="0"/>
        <v>23250000</v>
      </c>
      <c r="D31" s="110">
        <f t="shared" si="1"/>
        <v>23250000</v>
      </c>
      <c r="E31" s="112"/>
      <c r="F31" s="112">
        <v>23250000</v>
      </c>
      <c r="G31" s="112"/>
      <c r="H31" s="112"/>
      <c r="I31" s="112"/>
      <c r="J31" s="112"/>
      <c r="K31" s="112"/>
    </row>
    <row r="32" s="1" customFormat="1" ht="14.3" customHeight="1" spans="1:11">
      <c r="A32" s="22">
        <v>2120104</v>
      </c>
      <c r="B32" s="22" t="s">
        <v>144</v>
      </c>
      <c r="C32" s="110">
        <f t="shared" si="0"/>
        <v>1400000</v>
      </c>
      <c r="D32" s="110">
        <f t="shared" si="1"/>
        <v>1400000</v>
      </c>
      <c r="E32" s="112"/>
      <c r="F32" s="112">
        <v>1400000</v>
      </c>
      <c r="G32" s="112"/>
      <c r="H32" s="112"/>
      <c r="I32" s="112"/>
      <c r="J32" s="112"/>
      <c r="K32" s="112"/>
    </row>
    <row r="33" s="1" customFormat="1" ht="14.3" customHeight="1" spans="1:11">
      <c r="A33" s="14" t="s">
        <v>145</v>
      </c>
      <c r="B33" s="14" t="s">
        <v>142</v>
      </c>
      <c r="C33" s="110">
        <f t="shared" si="0"/>
        <v>175000</v>
      </c>
      <c r="D33" s="110">
        <f t="shared" si="1"/>
        <v>175000</v>
      </c>
      <c r="E33" s="120"/>
      <c r="F33" s="120">
        <v>175000</v>
      </c>
      <c r="G33" s="120">
        <v>0</v>
      </c>
      <c r="H33" s="120">
        <v>0</v>
      </c>
      <c r="I33" s="120">
        <v>0</v>
      </c>
      <c r="J33" s="120">
        <v>0</v>
      </c>
      <c r="K33" s="120">
        <v>0</v>
      </c>
    </row>
    <row r="34" s="1" customFormat="1" ht="14.3" customHeight="1" spans="1:11">
      <c r="A34" s="14">
        <v>215</v>
      </c>
      <c r="B34" s="14" t="s">
        <v>146</v>
      </c>
      <c r="C34" s="110">
        <f t="shared" si="0"/>
        <v>6000000</v>
      </c>
      <c r="D34" s="110">
        <f t="shared" si="1"/>
        <v>6000000</v>
      </c>
      <c r="E34" s="120"/>
      <c r="F34" s="120">
        <v>6000000</v>
      </c>
      <c r="G34" s="120"/>
      <c r="H34" s="120"/>
      <c r="I34" s="120"/>
      <c r="J34" s="120"/>
      <c r="K34" s="120"/>
    </row>
    <row r="35" s="1" customFormat="1" ht="14.3" customHeight="1" spans="1:11">
      <c r="A35" s="14">
        <v>2150899</v>
      </c>
      <c r="B35" s="14" t="s">
        <v>147</v>
      </c>
      <c r="C35" s="110">
        <f t="shared" si="0"/>
        <v>6000000</v>
      </c>
      <c r="D35" s="110">
        <f t="shared" si="1"/>
        <v>6000000</v>
      </c>
      <c r="E35" s="120"/>
      <c r="F35" s="120">
        <v>6000000</v>
      </c>
      <c r="G35" s="120"/>
      <c r="H35" s="120"/>
      <c r="I35" s="120"/>
      <c r="J35" s="120"/>
      <c r="K35" s="120"/>
    </row>
    <row r="36" s="1" customFormat="1" ht="14.3" customHeight="1" spans="1:11">
      <c r="A36" s="119" t="s">
        <v>148</v>
      </c>
      <c r="B36" s="119" t="s">
        <v>149</v>
      </c>
      <c r="C36" s="110">
        <f t="shared" si="0"/>
        <v>1390000</v>
      </c>
      <c r="D36" s="110">
        <f t="shared" si="1"/>
        <v>1390000</v>
      </c>
      <c r="E36" s="110"/>
      <c r="F36" s="120">
        <v>1390000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</row>
    <row r="37" s="1" customFormat="1" ht="14.3" customHeight="1" spans="1:11">
      <c r="A37" s="22" t="s">
        <v>150</v>
      </c>
      <c r="B37" s="22" t="s">
        <v>151</v>
      </c>
      <c r="C37" s="110">
        <f t="shared" si="0"/>
        <v>0</v>
      </c>
      <c r="D37" s="110">
        <f t="shared" si="1"/>
        <v>0</v>
      </c>
      <c r="E37" s="112"/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</row>
    <row r="38" s="1" customFormat="1" ht="14.3" customHeight="1" spans="1:11">
      <c r="A38" s="14" t="s">
        <v>152</v>
      </c>
      <c r="B38" s="14" t="s">
        <v>100</v>
      </c>
      <c r="C38" s="110">
        <f t="shared" si="0"/>
        <v>1390000</v>
      </c>
      <c r="D38" s="110">
        <f t="shared" si="1"/>
        <v>1390000</v>
      </c>
      <c r="E38" s="120"/>
      <c r="F38" s="120">
        <v>1390000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</row>
    <row r="39" s="1" customFormat="1" ht="14.3" customHeight="1" spans="1:11">
      <c r="A39" s="119" t="s">
        <v>153</v>
      </c>
      <c r="B39" s="119" t="s">
        <v>154</v>
      </c>
      <c r="C39" s="110">
        <f t="shared" si="0"/>
        <v>66683.1</v>
      </c>
      <c r="D39" s="110">
        <f t="shared" si="1"/>
        <v>66683.1</v>
      </c>
      <c r="E39" s="110">
        <v>66683.1</v>
      </c>
      <c r="F39" s="110">
        <v>0</v>
      </c>
      <c r="G39" s="110">
        <v>0</v>
      </c>
      <c r="H39" s="110">
        <v>0</v>
      </c>
      <c r="I39" s="110">
        <v>0</v>
      </c>
      <c r="J39" s="110">
        <v>0</v>
      </c>
      <c r="K39" s="110">
        <v>0</v>
      </c>
    </row>
    <row r="40" s="1" customFormat="1" ht="14.3" customHeight="1" spans="1:11">
      <c r="A40" s="22" t="s">
        <v>155</v>
      </c>
      <c r="B40" s="22" t="s">
        <v>156</v>
      </c>
      <c r="C40" s="110">
        <f t="shared" si="0"/>
        <v>66683.1</v>
      </c>
      <c r="D40" s="110">
        <f t="shared" si="1"/>
        <v>66683.1</v>
      </c>
      <c r="E40" s="112">
        <v>66683.1</v>
      </c>
      <c r="F40" s="112">
        <v>0</v>
      </c>
      <c r="G40" s="112">
        <v>0</v>
      </c>
      <c r="H40" s="112">
        <v>0</v>
      </c>
      <c r="I40" s="112">
        <v>0</v>
      </c>
      <c r="J40" s="112">
        <v>0</v>
      </c>
      <c r="K40" s="112">
        <v>0</v>
      </c>
    </row>
    <row r="41" s="1" customFormat="1" ht="14.3" customHeight="1" spans="1:11">
      <c r="A41" s="14" t="s">
        <v>157</v>
      </c>
      <c r="B41" s="14" t="s">
        <v>158</v>
      </c>
      <c r="C41" s="110">
        <f t="shared" si="0"/>
        <v>66683.1</v>
      </c>
      <c r="D41" s="110">
        <f t="shared" si="1"/>
        <v>66683.1</v>
      </c>
      <c r="E41" s="9">
        <v>66683.1</v>
      </c>
      <c r="F41" s="120">
        <v>0</v>
      </c>
      <c r="G41" s="120">
        <v>0</v>
      </c>
      <c r="H41" s="120">
        <v>0</v>
      </c>
      <c r="I41" s="120">
        <v>0</v>
      </c>
      <c r="J41" s="120">
        <v>0</v>
      </c>
      <c r="K41" s="120">
        <v>0</v>
      </c>
    </row>
    <row r="42" s="1" customFormat="1" ht="14.3" customHeight="1" spans="1:11">
      <c r="A42" s="119" t="s">
        <v>159</v>
      </c>
      <c r="B42" s="119" t="s">
        <v>160</v>
      </c>
      <c r="C42" s="110">
        <f t="shared" si="0"/>
        <v>187500</v>
      </c>
      <c r="D42" s="110">
        <f t="shared" si="1"/>
        <v>187500</v>
      </c>
      <c r="E42" s="110"/>
      <c r="F42" s="122">
        <v>187500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</row>
    <row r="43" s="1" customFormat="1" ht="14.3" customHeight="1" spans="1:11">
      <c r="A43" s="22" t="s">
        <v>161</v>
      </c>
      <c r="B43" s="22" t="s">
        <v>162</v>
      </c>
      <c r="C43" s="110">
        <f t="shared" si="0"/>
        <v>0</v>
      </c>
      <c r="D43" s="110">
        <f t="shared" si="1"/>
        <v>0</v>
      </c>
      <c r="E43" s="112"/>
      <c r="F43" s="112">
        <v>0</v>
      </c>
      <c r="G43" s="112">
        <v>0</v>
      </c>
      <c r="H43" s="112">
        <v>0</v>
      </c>
      <c r="I43" s="112">
        <v>0</v>
      </c>
      <c r="J43" s="112">
        <v>0</v>
      </c>
      <c r="K43" s="112">
        <v>0</v>
      </c>
    </row>
    <row r="44" s="1" customFormat="1" ht="14.3" customHeight="1" spans="1:11">
      <c r="A44" s="23" t="s">
        <v>163</v>
      </c>
      <c r="B44" s="23" t="s">
        <v>100</v>
      </c>
      <c r="C44" s="110">
        <f t="shared" si="0"/>
        <v>187500</v>
      </c>
      <c r="D44" s="110">
        <f t="shared" si="1"/>
        <v>187500</v>
      </c>
      <c r="E44" s="122"/>
      <c r="F44" s="122">
        <v>187500</v>
      </c>
      <c r="G44" s="122">
        <v>0</v>
      </c>
      <c r="H44" s="122">
        <v>0</v>
      </c>
      <c r="I44" s="122">
        <v>0</v>
      </c>
      <c r="J44" s="122">
        <v>0</v>
      </c>
      <c r="K44" s="122">
        <v>0</v>
      </c>
    </row>
    <row r="45" s="1" customFormat="1" ht="14.3" customHeight="1" spans="1:11">
      <c r="A45" s="24">
        <v>227</v>
      </c>
      <c r="B45" s="24" t="s">
        <v>164</v>
      </c>
      <c r="C45" s="110">
        <f t="shared" si="0"/>
        <v>700000</v>
      </c>
      <c r="D45" s="110">
        <f t="shared" si="1"/>
        <v>700000</v>
      </c>
      <c r="E45" s="123"/>
      <c r="F45" s="123">
        <v>700000</v>
      </c>
      <c r="G45" s="123"/>
      <c r="H45" s="123"/>
      <c r="I45" s="123"/>
      <c r="J45" s="123"/>
      <c r="K45" s="123"/>
    </row>
  </sheetData>
  <mergeCells count="7">
    <mergeCell ref="A1:K1"/>
    <mergeCell ref="A2:J2"/>
    <mergeCell ref="D3:G3"/>
    <mergeCell ref="H3:K3"/>
    <mergeCell ref="A3:A4"/>
    <mergeCell ref="B3:B4"/>
    <mergeCell ref="C3:C4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A2" sqref="A2:G2"/>
    </sheetView>
  </sheetViews>
  <sheetFormatPr defaultColWidth="10" defaultRowHeight="14.4" outlineLevelCol="7"/>
  <cols>
    <col min="1" max="1" width="25.6388888888889" style="1" customWidth="1"/>
    <col min="2" max="4" width="20.5185185185185" style="1" customWidth="1"/>
    <col min="5" max="5" width="25.6944444444444" style="1" customWidth="1"/>
    <col min="6" max="8" width="20.5185185185185" style="1" customWidth="1"/>
    <col min="9" max="16384" width="10" style="1"/>
  </cols>
  <sheetData>
    <row r="1" s="1" customFormat="1" ht="47.45" customHeight="1" spans="1:8">
      <c r="A1" s="15" t="s">
        <v>165</v>
      </c>
      <c r="B1" s="15"/>
      <c r="C1" s="15"/>
      <c r="D1" s="15"/>
      <c r="E1" s="15"/>
      <c r="F1" s="15"/>
      <c r="G1" s="15"/>
      <c r="H1" s="15"/>
    </row>
    <row r="2" s="1" customFormat="1" ht="14.3" customHeight="1" spans="1:8">
      <c r="A2" s="3" t="s">
        <v>87</v>
      </c>
      <c r="B2" s="3"/>
      <c r="C2" s="3"/>
      <c r="D2" s="3"/>
      <c r="E2" s="3"/>
      <c r="F2" s="3"/>
      <c r="G2" s="3"/>
      <c r="H2" s="4" t="s">
        <v>10</v>
      </c>
    </row>
    <row r="3" s="1" customFormat="1" ht="14.3" customHeight="1" spans="1:8">
      <c r="A3" s="8" t="s">
        <v>11</v>
      </c>
      <c r="B3" s="8"/>
      <c r="C3" s="8"/>
      <c r="D3" s="8"/>
      <c r="E3" s="8" t="s">
        <v>12</v>
      </c>
      <c r="F3" s="8"/>
      <c r="G3" s="8"/>
      <c r="H3" s="8"/>
    </row>
    <row r="4" s="1" customFormat="1" ht="14.3" customHeight="1" spans="1:8">
      <c r="A4" s="8" t="s">
        <v>13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14</v>
      </c>
      <c r="G4" s="8" t="s">
        <v>15</v>
      </c>
      <c r="H4" s="8" t="s">
        <v>16</v>
      </c>
    </row>
    <row r="5" s="1" customFormat="1" ht="14.3" customHeight="1" spans="1:8">
      <c r="A5" s="40" t="s">
        <v>166</v>
      </c>
      <c r="B5" s="30">
        <v>45145629.03</v>
      </c>
      <c r="C5" s="30">
        <v>45145629.03</v>
      </c>
      <c r="D5" s="30">
        <v>0</v>
      </c>
      <c r="E5" s="40" t="s">
        <v>167</v>
      </c>
      <c r="F5" s="30">
        <v>45145629.03</v>
      </c>
      <c r="G5" s="30">
        <v>45145629.03</v>
      </c>
      <c r="H5" s="30">
        <v>0</v>
      </c>
    </row>
    <row r="6" s="1" customFormat="1" ht="14.3" customHeight="1" spans="1:8">
      <c r="A6" s="40" t="s">
        <v>168</v>
      </c>
      <c r="B6" s="30">
        <v>45145629.03</v>
      </c>
      <c r="C6" s="30">
        <v>45145629.03</v>
      </c>
      <c r="D6" s="30">
        <v>0</v>
      </c>
      <c r="E6" s="40" t="s">
        <v>19</v>
      </c>
      <c r="F6" s="30">
        <v>10967061</v>
      </c>
      <c r="G6" s="30">
        <v>10967061</v>
      </c>
      <c r="H6" s="30">
        <v>0</v>
      </c>
    </row>
    <row r="7" s="1" customFormat="1" ht="14.3" customHeight="1" spans="1:8">
      <c r="A7" s="40" t="s">
        <v>169</v>
      </c>
      <c r="B7" s="30">
        <v>0</v>
      </c>
      <c r="C7" s="30">
        <v>0</v>
      </c>
      <c r="D7" s="30">
        <v>0</v>
      </c>
      <c r="E7" s="40" t="s">
        <v>21</v>
      </c>
      <c r="F7" s="30">
        <v>0</v>
      </c>
      <c r="G7" s="30">
        <v>0</v>
      </c>
      <c r="H7" s="30">
        <v>0</v>
      </c>
    </row>
    <row r="8" s="1" customFormat="1" ht="14.3" customHeight="1" spans="1:8">
      <c r="A8" s="40" t="s">
        <v>170</v>
      </c>
      <c r="B8" s="30">
        <v>0</v>
      </c>
      <c r="C8" s="30">
        <v>0</v>
      </c>
      <c r="D8" s="30">
        <v>0</v>
      </c>
      <c r="E8" s="40" t="s">
        <v>23</v>
      </c>
      <c r="F8" s="30">
        <v>0</v>
      </c>
      <c r="G8" s="30">
        <v>0</v>
      </c>
      <c r="H8" s="30">
        <v>0</v>
      </c>
    </row>
    <row r="9" s="1" customFormat="1" ht="14.3" customHeight="1" spans="1:8">
      <c r="A9" s="40"/>
      <c r="B9" s="40"/>
      <c r="C9" s="40"/>
      <c r="D9" s="40"/>
      <c r="E9" s="40" t="s">
        <v>25</v>
      </c>
      <c r="F9" s="30">
        <v>0</v>
      </c>
      <c r="G9" s="30">
        <v>0</v>
      </c>
      <c r="H9" s="30">
        <v>0</v>
      </c>
    </row>
    <row r="10" s="1" customFormat="1" ht="14.3" customHeight="1" spans="1:8">
      <c r="A10" s="40"/>
      <c r="B10" s="40"/>
      <c r="C10" s="40"/>
      <c r="D10" s="40"/>
      <c r="E10" s="40" t="s">
        <v>27</v>
      </c>
      <c r="F10" s="30">
        <v>0</v>
      </c>
      <c r="G10" s="30">
        <v>0</v>
      </c>
      <c r="H10" s="30">
        <v>0</v>
      </c>
    </row>
    <row r="11" s="1" customFormat="1" ht="14.3" customHeight="1" spans="1:8">
      <c r="A11" s="40"/>
      <c r="B11" s="40"/>
      <c r="C11" s="40"/>
      <c r="D11" s="40"/>
      <c r="E11" s="40" t="s">
        <v>29</v>
      </c>
      <c r="F11" s="30">
        <v>0</v>
      </c>
      <c r="G11" s="30">
        <v>0</v>
      </c>
      <c r="H11" s="30">
        <v>0</v>
      </c>
    </row>
    <row r="12" s="1" customFormat="1" ht="14.3" customHeight="1" spans="1:8">
      <c r="A12" s="40"/>
      <c r="B12" s="40"/>
      <c r="C12" s="40"/>
      <c r="D12" s="40"/>
      <c r="E12" s="40" t="s">
        <v>31</v>
      </c>
      <c r="F12" s="30">
        <v>0</v>
      </c>
      <c r="G12" s="30">
        <v>0</v>
      </c>
      <c r="H12" s="30">
        <v>0</v>
      </c>
    </row>
    <row r="13" s="1" customFormat="1" ht="14.3" customHeight="1" spans="1:8">
      <c r="A13" s="40"/>
      <c r="B13" s="40"/>
      <c r="C13" s="40"/>
      <c r="D13" s="40"/>
      <c r="E13" s="40" t="s">
        <v>33</v>
      </c>
      <c r="F13" s="30">
        <v>966707.75</v>
      </c>
      <c r="G13" s="30">
        <v>966707.75</v>
      </c>
      <c r="H13" s="30">
        <v>0</v>
      </c>
    </row>
    <row r="14" s="1" customFormat="1" ht="14.3" customHeight="1" spans="1:8">
      <c r="A14" s="40"/>
      <c r="B14" s="40"/>
      <c r="C14" s="40"/>
      <c r="D14" s="40"/>
      <c r="E14" s="40" t="s">
        <v>35</v>
      </c>
      <c r="F14" s="30">
        <v>0</v>
      </c>
      <c r="G14" s="30">
        <v>0</v>
      </c>
      <c r="H14" s="30">
        <v>0</v>
      </c>
    </row>
    <row r="15" s="1" customFormat="1" ht="14.3" customHeight="1" spans="1:8">
      <c r="A15" s="40"/>
      <c r="B15" s="40"/>
      <c r="C15" s="40"/>
      <c r="D15" s="40"/>
      <c r="E15" s="40" t="s">
        <v>37</v>
      </c>
      <c r="F15" s="30">
        <v>42677.18</v>
      </c>
      <c r="G15" s="30">
        <v>42677.18</v>
      </c>
      <c r="H15" s="30">
        <v>0</v>
      </c>
    </row>
    <row r="16" s="1" customFormat="1" ht="14.3" customHeight="1" spans="1:8">
      <c r="A16" s="40"/>
      <c r="B16" s="40"/>
      <c r="C16" s="40"/>
      <c r="D16" s="40"/>
      <c r="E16" s="40" t="s">
        <v>39</v>
      </c>
      <c r="F16" s="30">
        <v>0</v>
      </c>
      <c r="G16" s="30">
        <v>0</v>
      </c>
      <c r="H16" s="30">
        <v>0</v>
      </c>
    </row>
    <row r="17" s="1" customFormat="1" ht="14.3" customHeight="1" spans="1:8">
      <c r="A17" s="40"/>
      <c r="B17" s="40"/>
      <c r="C17" s="40"/>
      <c r="D17" s="40"/>
      <c r="E17" s="40" t="s">
        <v>40</v>
      </c>
      <c r="F17" s="30">
        <v>24825000</v>
      </c>
      <c r="G17" s="30">
        <v>24825000</v>
      </c>
      <c r="H17" s="30">
        <v>0</v>
      </c>
    </row>
    <row r="18" s="1" customFormat="1" ht="14.3" customHeight="1" spans="1:8">
      <c r="A18" s="40"/>
      <c r="B18" s="40"/>
      <c r="C18" s="40"/>
      <c r="D18" s="40"/>
      <c r="E18" s="40" t="s">
        <v>41</v>
      </c>
      <c r="F18" s="30">
        <v>0</v>
      </c>
      <c r="G18" s="30">
        <v>0</v>
      </c>
      <c r="H18" s="30">
        <v>0</v>
      </c>
    </row>
    <row r="19" s="1" customFormat="1" ht="14.3" customHeight="1" spans="1:8">
      <c r="A19" s="40"/>
      <c r="B19" s="40"/>
      <c r="C19" s="40"/>
      <c r="D19" s="40"/>
      <c r="E19" s="40" t="s">
        <v>42</v>
      </c>
      <c r="F19" s="30">
        <v>0</v>
      </c>
      <c r="G19" s="30">
        <v>0</v>
      </c>
      <c r="H19" s="30">
        <v>0</v>
      </c>
    </row>
    <row r="20" s="1" customFormat="1" ht="14.3" customHeight="1" spans="1:8">
      <c r="A20" s="40"/>
      <c r="B20" s="40"/>
      <c r="C20" s="40"/>
      <c r="D20" s="40"/>
      <c r="E20" s="40" t="s">
        <v>43</v>
      </c>
      <c r="F20" s="30">
        <v>6000000</v>
      </c>
      <c r="G20" s="30">
        <v>6000000</v>
      </c>
      <c r="H20" s="30">
        <v>0</v>
      </c>
    </row>
    <row r="21" s="1" customFormat="1" ht="14.3" customHeight="1" spans="1:8">
      <c r="A21" s="40"/>
      <c r="B21" s="40"/>
      <c r="C21" s="40"/>
      <c r="D21" s="40"/>
      <c r="E21" s="40" t="s">
        <v>44</v>
      </c>
      <c r="F21" s="30">
        <v>0</v>
      </c>
      <c r="G21" s="30">
        <v>0</v>
      </c>
      <c r="H21" s="30">
        <v>0</v>
      </c>
    </row>
    <row r="22" s="1" customFormat="1" ht="14.3" customHeight="1" spans="1:8">
      <c r="A22" s="40"/>
      <c r="B22" s="40"/>
      <c r="C22" s="40"/>
      <c r="D22" s="40"/>
      <c r="E22" s="40" t="s">
        <v>45</v>
      </c>
      <c r="F22" s="30">
        <v>0</v>
      </c>
      <c r="G22" s="30">
        <v>0</v>
      </c>
      <c r="H22" s="30">
        <v>0</v>
      </c>
    </row>
    <row r="23" s="1" customFormat="1" ht="14.3" customHeight="1" spans="1:8">
      <c r="A23" s="40"/>
      <c r="B23" s="40"/>
      <c r="C23" s="40"/>
      <c r="D23" s="40"/>
      <c r="E23" s="40" t="s">
        <v>46</v>
      </c>
      <c r="F23" s="30">
        <v>0</v>
      </c>
      <c r="G23" s="30">
        <v>0</v>
      </c>
      <c r="H23" s="30">
        <v>0</v>
      </c>
    </row>
    <row r="24" s="1" customFormat="1" ht="14.3" customHeight="1" spans="1:8">
      <c r="A24" s="40"/>
      <c r="B24" s="40"/>
      <c r="C24" s="40"/>
      <c r="D24" s="40"/>
      <c r="E24" s="40" t="s">
        <v>47</v>
      </c>
      <c r="F24" s="30">
        <v>1390000</v>
      </c>
      <c r="G24" s="30">
        <v>1390000</v>
      </c>
      <c r="H24" s="30">
        <v>0</v>
      </c>
    </row>
    <row r="25" s="1" customFormat="1" ht="14.3" customHeight="1" spans="1:8">
      <c r="A25" s="40"/>
      <c r="B25" s="40"/>
      <c r="C25" s="40"/>
      <c r="D25" s="40"/>
      <c r="E25" s="40" t="s">
        <v>48</v>
      </c>
      <c r="F25" s="30">
        <v>66683.1</v>
      </c>
      <c r="G25" s="30">
        <v>66683.1</v>
      </c>
      <c r="H25" s="30">
        <v>0</v>
      </c>
    </row>
    <row r="26" s="1" customFormat="1" ht="14.3" customHeight="1" spans="1:8">
      <c r="A26" s="40"/>
      <c r="B26" s="40"/>
      <c r="C26" s="40"/>
      <c r="D26" s="40"/>
      <c r="E26" s="40" t="s">
        <v>49</v>
      </c>
      <c r="F26" s="30">
        <v>0</v>
      </c>
      <c r="G26" s="30">
        <v>0</v>
      </c>
      <c r="H26" s="30">
        <v>0</v>
      </c>
    </row>
    <row r="27" s="1" customFormat="1" ht="14.3" customHeight="1" spans="1:8">
      <c r="A27" s="40"/>
      <c r="B27" s="40"/>
      <c r="C27" s="40"/>
      <c r="D27" s="40"/>
      <c r="E27" s="40" t="s">
        <v>50</v>
      </c>
      <c r="F27" s="30">
        <v>0</v>
      </c>
      <c r="G27" s="30">
        <v>0</v>
      </c>
      <c r="H27" s="30">
        <v>0</v>
      </c>
    </row>
    <row r="28" s="1" customFormat="1" ht="14.3" customHeight="1" spans="1:8">
      <c r="A28" s="40"/>
      <c r="B28" s="40"/>
      <c r="C28" s="40"/>
      <c r="D28" s="40"/>
      <c r="E28" s="40" t="s">
        <v>51</v>
      </c>
      <c r="F28" s="30">
        <v>187500</v>
      </c>
      <c r="G28" s="30">
        <v>187500</v>
      </c>
      <c r="H28" s="30">
        <v>0</v>
      </c>
    </row>
    <row r="29" s="1" customFormat="1" ht="14.3" customHeight="1" spans="1:8">
      <c r="A29" s="40"/>
      <c r="B29" s="40"/>
      <c r="C29" s="40"/>
      <c r="D29" s="40"/>
      <c r="E29" s="40" t="s">
        <v>52</v>
      </c>
      <c r="F29" s="30">
        <v>0</v>
      </c>
      <c r="G29" s="30">
        <v>0</v>
      </c>
      <c r="H29" s="30">
        <v>0</v>
      </c>
    </row>
    <row r="30" s="1" customFormat="1" ht="14.3" customHeight="1" spans="1:8">
      <c r="A30" s="40"/>
      <c r="B30" s="40"/>
      <c r="C30" s="40"/>
      <c r="D30" s="40"/>
      <c r="E30" s="40" t="s">
        <v>53</v>
      </c>
      <c r="F30" s="30">
        <v>700000</v>
      </c>
      <c r="G30" s="30">
        <v>700000</v>
      </c>
      <c r="H30" s="30"/>
    </row>
    <row r="31" s="1" customFormat="1" ht="14.3" customHeight="1" spans="1:8">
      <c r="A31" s="40"/>
      <c r="B31" s="40"/>
      <c r="C31" s="40"/>
      <c r="D31" s="40"/>
      <c r="E31" s="40" t="s">
        <v>54</v>
      </c>
      <c r="F31" s="30">
        <v>0</v>
      </c>
      <c r="G31" s="30">
        <v>0</v>
      </c>
      <c r="H31" s="30">
        <v>0</v>
      </c>
    </row>
    <row r="32" s="1" customFormat="1" ht="14.3" customHeight="1" spans="1:8">
      <c r="A32" s="40"/>
      <c r="B32" s="40"/>
      <c r="C32" s="40"/>
      <c r="D32" s="40"/>
      <c r="E32" s="40" t="s">
        <v>55</v>
      </c>
      <c r="F32" s="30">
        <v>0</v>
      </c>
      <c r="G32" s="30">
        <v>0</v>
      </c>
      <c r="H32" s="30">
        <v>0</v>
      </c>
    </row>
    <row r="33" s="1" customFormat="1" ht="14.3" customHeight="1" spans="1:8">
      <c r="A33" s="40"/>
      <c r="B33" s="40"/>
      <c r="C33" s="40"/>
      <c r="D33" s="40"/>
      <c r="E33" s="40" t="s">
        <v>57</v>
      </c>
      <c r="F33" s="30">
        <v>0</v>
      </c>
      <c r="G33" s="30">
        <v>0</v>
      </c>
      <c r="H33" s="30">
        <v>0</v>
      </c>
    </row>
    <row r="34" s="1" customFormat="1" ht="14.3" customHeight="1" spans="1:8">
      <c r="A34" s="40"/>
      <c r="B34" s="40"/>
      <c r="C34" s="40"/>
      <c r="D34" s="40"/>
      <c r="E34" s="40" t="s">
        <v>59</v>
      </c>
      <c r="F34" s="30">
        <v>0</v>
      </c>
      <c r="G34" s="30">
        <v>0</v>
      </c>
      <c r="H34" s="30">
        <v>0</v>
      </c>
    </row>
    <row r="35" s="1" customFormat="1" ht="14.3" customHeight="1" spans="1:8">
      <c r="A35" s="40"/>
      <c r="B35" s="40"/>
      <c r="C35" s="40"/>
      <c r="D35" s="40"/>
      <c r="E35" s="40" t="s">
        <v>60</v>
      </c>
      <c r="F35" s="30">
        <v>0</v>
      </c>
      <c r="G35" s="30">
        <v>0</v>
      </c>
      <c r="H35" s="30">
        <v>0</v>
      </c>
    </row>
    <row r="36" s="1" customFormat="1" ht="14.3" customHeight="1" spans="1:8">
      <c r="A36" s="40"/>
      <c r="B36" s="40"/>
      <c r="C36" s="40"/>
      <c r="D36" s="40"/>
      <c r="E36" s="40" t="s">
        <v>171</v>
      </c>
      <c r="F36" s="30"/>
      <c r="G36" s="30"/>
      <c r="H36" s="30"/>
    </row>
    <row r="37" s="1" customFormat="1" ht="14.3" customHeight="1" spans="1:8">
      <c r="A37" s="40" t="s">
        <v>172</v>
      </c>
      <c r="B37" s="30">
        <v>45145629.03</v>
      </c>
      <c r="C37" s="30">
        <v>45145629.03</v>
      </c>
      <c r="D37" s="30">
        <v>0</v>
      </c>
      <c r="E37" s="40" t="s">
        <v>173</v>
      </c>
      <c r="F37" s="30">
        <v>45145629.03</v>
      </c>
      <c r="G37" s="30">
        <v>45145629.03</v>
      </c>
      <c r="H37" s="30">
        <v>0</v>
      </c>
    </row>
  </sheetData>
  <mergeCells count="4">
    <mergeCell ref="A1:H1"/>
    <mergeCell ref="A2:G2"/>
    <mergeCell ref="A3:D3"/>
    <mergeCell ref="E3:H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7"/>
  <sheetViews>
    <sheetView workbookViewId="0">
      <selection activeCell="A2" sqref="A2:L2"/>
    </sheetView>
  </sheetViews>
  <sheetFormatPr defaultColWidth="10" defaultRowHeight="14.4"/>
  <cols>
    <col min="1" max="1" width="15.3333333333333" style="1" customWidth="1"/>
    <col min="2" max="2" width="21.5740740740741" style="1" customWidth="1"/>
    <col min="3" max="3" width="19.1296296296296" style="1" customWidth="1"/>
    <col min="4" max="4" width="11" style="1" customWidth="1"/>
    <col min="5" max="5" width="18.0462962962963" style="1" customWidth="1"/>
    <col min="6" max="6" width="14.5185185185185" style="1" customWidth="1"/>
    <col min="7" max="7" width="15.0648148148148" style="1" customWidth="1"/>
    <col min="8" max="8" width="24.7037037037037" style="1" customWidth="1"/>
    <col min="9" max="9" width="9.76851851851852" style="1" customWidth="1"/>
    <col min="10" max="10" width="18.0462962962963" style="1" customWidth="1"/>
    <col min="11" max="11" width="14.5185185185185" style="1" customWidth="1"/>
    <col min="12" max="12" width="15.0648148148148" style="1" customWidth="1"/>
    <col min="13" max="13" width="24.7037037037037" style="1" customWidth="1"/>
    <col min="14" max="16384" width="10" style="1"/>
  </cols>
  <sheetData>
    <row r="1" s="1" customFormat="1" ht="61.8" customHeight="1" spans="1:13">
      <c r="A1" s="15" t="s">
        <v>174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="1" customFormat="1" ht="14.3" customHeight="1" spans="1:13">
      <c r="A2" s="40" t="s">
        <v>87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" t="s">
        <v>10</v>
      </c>
    </row>
    <row r="3" s="1" customFormat="1" ht="14.3" customHeight="1" spans="1:13">
      <c r="A3" s="5" t="s">
        <v>88</v>
      </c>
      <c r="B3" s="5" t="s">
        <v>89</v>
      </c>
      <c r="C3" s="5" t="s">
        <v>71</v>
      </c>
      <c r="D3" s="5" t="s">
        <v>90</v>
      </c>
      <c r="E3" s="5"/>
      <c r="F3" s="5"/>
      <c r="G3" s="5"/>
      <c r="H3" s="5"/>
      <c r="I3" s="5" t="s">
        <v>91</v>
      </c>
      <c r="J3" s="5"/>
      <c r="K3" s="5"/>
      <c r="L3" s="5"/>
      <c r="M3" s="5"/>
    </row>
    <row r="4" s="1" customFormat="1" ht="14.3" customHeight="1" spans="1:13">
      <c r="A4" s="5"/>
      <c r="B4" s="5"/>
      <c r="C4" s="5"/>
      <c r="D4" s="5" t="s">
        <v>72</v>
      </c>
      <c r="E4" s="5" t="s">
        <v>92</v>
      </c>
      <c r="F4" s="5"/>
      <c r="G4" s="5"/>
      <c r="H4" s="5" t="s">
        <v>93</v>
      </c>
      <c r="I4" s="5" t="s">
        <v>72</v>
      </c>
      <c r="J4" s="5" t="s">
        <v>92</v>
      </c>
      <c r="K4" s="5"/>
      <c r="L4" s="5"/>
      <c r="M4" s="5" t="s">
        <v>93</v>
      </c>
    </row>
    <row r="5" s="1" customFormat="1" ht="14.3" customHeight="1" spans="1:13">
      <c r="A5" s="5"/>
      <c r="B5" s="5"/>
      <c r="C5" s="5"/>
      <c r="D5" s="5"/>
      <c r="E5" s="5" t="s">
        <v>72</v>
      </c>
      <c r="F5" s="5" t="s">
        <v>175</v>
      </c>
      <c r="G5" s="5" t="s">
        <v>176</v>
      </c>
      <c r="H5" s="5"/>
      <c r="I5" s="5"/>
      <c r="J5" s="5" t="s">
        <v>72</v>
      </c>
      <c r="K5" s="5" t="s">
        <v>175</v>
      </c>
      <c r="L5" s="5" t="s">
        <v>176</v>
      </c>
      <c r="M5" s="5"/>
    </row>
    <row r="6" s="1" customFormat="1" ht="22.6" customHeight="1" spans="1:13">
      <c r="A6" s="106" t="s">
        <v>95</v>
      </c>
      <c r="B6" s="106" t="s">
        <v>95</v>
      </c>
      <c r="C6" s="107">
        <f>SUM(H6+D6)</f>
        <v>14905641.7</v>
      </c>
      <c r="D6" s="107">
        <v>4955841.7</v>
      </c>
      <c r="E6" s="107">
        <v>4955841.7</v>
      </c>
      <c r="F6" s="107">
        <v>4773411.7</v>
      </c>
      <c r="G6" s="107">
        <v>182430</v>
      </c>
      <c r="H6" s="107">
        <v>9949800</v>
      </c>
      <c r="I6" s="107">
        <v>0</v>
      </c>
      <c r="J6" s="107">
        <v>0</v>
      </c>
      <c r="K6" s="107">
        <v>0</v>
      </c>
      <c r="L6" s="107">
        <v>0</v>
      </c>
      <c r="M6" s="107">
        <v>0</v>
      </c>
    </row>
    <row r="7" s="1" customFormat="1" ht="22.6" customHeight="1" spans="1:13">
      <c r="A7" s="108" t="s">
        <v>97</v>
      </c>
      <c r="B7" s="108" t="s">
        <v>97</v>
      </c>
      <c r="C7" s="107">
        <f t="shared" ref="C7:C46" si="0">SUM(H7+D7)</f>
        <v>10545960.88</v>
      </c>
      <c r="D7" s="109">
        <v>2450660.88</v>
      </c>
      <c r="E7" s="109">
        <v>2450660.88</v>
      </c>
      <c r="F7" s="109">
        <v>2317930.88</v>
      </c>
      <c r="G7" s="109">
        <v>132730</v>
      </c>
      <c r="H7" s="9">
        <v>8095300</v>
      </c>
      <c r="I7" s="109">
        <v>0</v>
      </c>
      <c r="J7" s="109">
        <v>0</v>
      </c>
      <c r="K7" s="109">
        <v>0</v>
      </c>
      <c r="L7" s="109">
        <v>0</v>
      </c>
      <c r="M7" s="109">
        <v>0</v>
      </c>
    </row>
    <row r="8" s="1" customFormat="1" ht="22.6" customHeight="1" spans="1:13">
      <c r="A8" s="8" t="s">
        <v>99</v>
      </c>
      <c r="B8" s="8" t="s">
        <v>100</v>
      </c>
      <c r="C8" s="107">
        <f t="shared" si="0"/>
        <v>10545960.88</v>
      </c>
      <c r="D8" s="9">
        <v>2450660.88</v>
      </c>
      <c r="E8" s="9">
        <v>2450660.88</v>
      </c>
      <c r="F8" s="9">
        <v>2317930.88</v>
      </c>
      <c r="G8" s="9">
        <v>132730</v>
      </c>
      <c r="H8" s="9">
        <v>8095300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="1" customFormat="1" ht="14.3" customHeight="1" spans="1:13">
      <c r="A9" s="108" t="s">
        <v>101</v>
      </c>
      <c r="B9" s="108" t="s">
        <v>101</v>
      </c>
      <c r="C9" s="107">
        <f t="shared" si="0"/>
        <v>2085409.34</v>
      </c>
      <c r="D9" s="109">
        <v>941409.34</v>
      </c>
      <c r="E9" s="109">
        <v>941409.34</v>
      </c>
      <c r="F9" s="109">
        <v>921529.34</v>
      </c>
      <c r="G9" s="109">
        <v>19880</v>
      </c>
      <c r="H9" s="9">
        <v>1144000</v>
      </c>
      <c r="I9" s="109">
        <v>0</v>
      </c>
      <c r="J9" s="109">
        <v>0</v>
      </c>
      <c r="K9" s="109">
        <v>0</v>
      </c>
      <c r="L9" s="109">
        <v>0</v>
      </c>
      <c r="M9" s="109">
        <v>0</v>
      </c>
    </row>
    <row r="10" s="1" customFormat="1" ht="14.3" customHeight="1" spans="1:13">
      <c r="A10" s="8" t="s">
        <v>103</v>
      </c>
      <c r="B10" s="8" t="s">
        <v>100</v>
      </c>
      <c r="C10" s="107">
        <f t="shared" si="0"/>
        <v>2085409.34</v>
      </c>
      <c r="D10" s="9">
        <v>941409.34</v>
      </c>
      <c r="E10" s="9">
        <v>941409.34</v>
      </c>
      <c r="F10" s="9">
        <v>921529.34</v>
      </c>
      <c r="G10" s="9">
        <v>19880</v>
      </c>
      <c r="H10" s="9">
        <v>1144000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</row>
    <row r="11" s="1" customFormat="1" ht="22.6" customHeight="1" spans="1:13">
      <c r="A11" s="108" t="s">
        <v>104</v>
      </c>
      <c r="B11" s="108" t="s">
        <v>104</v>
      </c>
      <c r="C11" s="107">
        <f t="shared" si="0"/>
        <v>1596361.64</v>
      </c>
      <c r="D11" s="109">
        <v>1108361.64</v>
      </c>
      <c r="E11" s="109">
        <v>1108361.64</v>
      </c>
      <c r="F11" s="109">
        <v>1088481.64</v>
      </c>
      <c r="G11" s="109">
        <v>19880</v>
      </c>
      <c r="H11" s="9">
        <v>488000</v>
      </c>
      <c r="I11" s="109">
        <v>0</v>
      </c>
      <c r="J11" s="109">
        <v>0</v>
      </c>
      <c r="K11" s="109">
        <v>0</v>
      </c>
      <c r="L11" s="109">
        <v>0</v>
      </c>
      <c r="M11" s="109">
        <v>0</v>
      </c>
    </row>
    <row r="12" s="1" customFormat="1" ht="22.6" customHeight="1" spans="1:13">
      <c r="A12" s="8" t="s">
        <v>106</v>
      </c>
      <c r="B12" s="8" t="s">
        <v>100</v>
      </c>
      <c r="C12" s="107">
        <f t="shared" si="0"/>
        <v>1596361.64</v>
      </c>
      <c r="D12" s="9">
        <v>1108361.64</v>
      </c>
      <c r="E12" s="9">
        <v>1108361.64</v>
      </c>
      <c r="F12" s="9">
        <v>1088481.64</v>
      </c>
      <c r="G12" s="9">
        <v>19880</v>
      </c>
      <c r="H12" s="9">
        <v>488000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</row>
    <row r="13" s="1" customFormat="1" ht="14.3" customHeight="1" spans="1:13">
      <c r="A13" s="108" t="s">
        <v>107</v>
      </c>
      <c r="B13" s="108" t="s">
        <v>107</v>
      </c>
      <c r="C13" s="107">
        <f t="shared" si="0"/>
        <v>677909.84</v>
      </c>
      <c r="D13" s="109">
        <v>455409.84</v>
      </c>
      <c r="E13" s="109">
        <v>455409.84</v>
      </c>
      <c r="F13" s="109">
        <v>445469.84</v>
      </c>
      <c r="G13" s="109">
        <v>9940</v>
      </c>
      <c r="H13" s="9">
        <v>222500</v>
      </c>
      <c r="I13" s="109">
        <v>0</v>
      </c>
      <c r="J13" s="109">
        <v>0</v>
      </c>
      <c r="K13" s="109">
        <v>0</v>
      </c>
      <c r="L13" s="109">
        <v>0</v>
      </c>
      <c r="M13" s="109">
        <v>0</v>
      </c>
    </row>
    <row r="14" s="1" customFormat="1" ht="14.3" customHeight="1" spans="1:13">
      <c r="A14" s="8" t="s">
        <v>109</v>
      </c>
      <c r="B14" s="8" t="s">
        <v>100</v>
      </c>
      <c r="C14" s="107">
        <f t="shared" si="0"/>
        <v>677909.84</v>
      </c>
      <c r="D14" s="9">
        <v>455409.84</v>
      </c>
      <c r="E14" s="9">
        <v>455409.84</v>
      </c>
      <c r="F14" s="9">
        <v>445469.84</v>
      </c>
      <c r="G14" s="9">
        <v>9940</v>
      </c>
      <c r="H14" s="9">
        <v>222500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</row>
    <row r="15" s="1" customFormat="1" ht="14.3" customHeight="1" spans="1:13">
      <c r="A15" s="106" t="s">
        <v>110</v>
      </c>
      <c r="B15" s="106" t="s">
        <v>110</v>
      </c>
      <c r="C15" s="107">
        <f t="shared" si="0"/>
        <v>342548.22</v>
      </c>
      <c r="D15" s="107">
        <v>242548.22</v>
      </c>
      <c r="E15" s="107">
        <v>242548.22</v>
      </c>
      <c r="F15" s="107">
        <v>238288.22</v>
      </c>
      <c r="G15" s="107">
        <v>4260</v>
      </c>
      <c r="H15" s="9">
        <v>100000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</row>
    <row r="16" s="1" customFormat="1" ht="14.3" customHeight="1" spans="1:13">
      <c r="A16" s="108" t="s">
        <v>112</v>
      </c>
      <c r="B16" s="108" t="s">
        <v>112</v>
      </c>
      <c r="C16" s="107">
        <f t="shared" si="0"/>
        <v>342548.22</v>
      </c>
      <c r="D16" s="109">
        <v>242548.22</v>
      </c>
      <c r="E16" s="109">
        <v>242548.22</v>
      </c>
      <c r="F16" s="109">
        <v>238288.22</v>
      </c>
      <c r="G16" s="109">
        <v>4260</v>
      </c>
      <c r="H16" s="9">
        <v>100000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</row>
    <row r="17" s="1" customFormat="1" ht="14.3" customHeight="1" spans="1:13">
      <c r="A17" s="8" t="s">
        <v>114</v>
      </c>
      <c r="B17" s="8" t="s">
        <v>115</v>
      </c>
      <c r="C17" s="107">
        <f t="shared" si="0"/>
        <v>342548.22</v>
      </c>
      <c r="D17" s="9">
        <v>242548.22</v>
      </c>
      <c r="E17" s="9">
        <v>242548.22</v>
      </c>
      <c r="F17" s="9">
        <v>238288.22</v>
      </c>
      <c r="G17" s="9">
        <v>4260</v>
      </c>
      <c r="H17" s="9">
        <v>100000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="1" customFormat="1" ht="22.6" customHeight="1" spans="1:13">
      <c r="A18" s="106" t="s">
        <v>116</v>
      </c>
      <c r="B18" s="106" t="s">
        <v>116</v>
      </c>
      <c r="C18" s="107">
        <f t="shared" si="0"/>
        <v>2029772.39</v>
      </c>
      <c r="D18" s="107">
        <v>1229772.39</v>
      </c>
      <c r="E18" s="107">
        <v>1229772.39</v>
      </c>
      <c r="F18" s="107">
        <v>1229772.39</v>
      </c>
      <c r="G18" s="107">
        <v>0</v>
      </c>
      <c r="H18" s="109">
        <v>800000</v>
      </c>
      <c r="I18" s="107">
        <v>0</v>
      </c>
      <c r="J18" s="107">
        <v>0</v>
      </c>
      <c r="K18" s="107">
        <v>0</v>
      </c>
      <c r="L18" s="107">
        <v>0</v>
      </c>
      <c r="M18" s="107">
        <v>0</v>
      </c>
    </row>
    <row r="19" s="1" customFormat="1" ht="22.6" customHeight="1" spans="1:13">
      <c r="A19" s="108" t="s">
        <v>118</v>
      </c>
      <c r="B19" s="108" t="s">
        <v>118</v>
      </c>
      <c r="C19" s="107">
        <f t="shared" si="0"/>
        <v>1223104.08</v>
      </c>
      <c r="D19" s="109">
        <v>1223104.08</v>
      </c>
      <c r="E19" s="109">
        <v>1223104.08</v>
      </c>
      <c r="F19" s="109">
        <v>1223104.08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</row>
    <row r="20" s="1" customFormat="1" ht="22.6" customHeight="1" spans="1:13">
      <c r="A20" s="108">
        <v>2080801</v>
      </c>
      <c r="B20" s="108" t="s">
        <v>120</v>
      </c>
      <c r="C20" s="107">
        <f t="shared" si="0"/>
        <v>800000</v>
      </c>
      <c r="D20" s="109"/>
      <c r="E20" s="109"/>
      <c r="F20" s="109"/>
      <c r="G20" s="109"/>
      <c r="H20" s="109">
        <v>800000</v>
      </c>
      <c r="I20" s="109"/>
      <c r="J20" s="109"/>
      <c r="K20" s="109"/>
      <c r="L20" s="109"/>
      <c r="M20" s="109"/>
    </row>
    <row r="21" s="1" customFormat="1" ht="22.6" customHeight="1" spans="1:13">
      <c r="A21" s="8" t="s">
        <v>121</v>
      </c>
      <c r="B21" s="8" t="s">
        <v>122</v>
      </c>
      <c r="C21" s="107">
        <f t="shared" si="0"/>
        <v>815402.72</v>
      </c>
      <c r="D21" s="9">
        <v>815402.72</v>
      </c>
      <c r="E21" s="9">
        <v>815402.72</v>
      </c>
      <c r="F21" s="9">
        <v>815402.72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</row>
    <row r="22" s="1" customFormat="1" ht="22.6" customHeight="1" spans="1:13">
      <c r="A22" s="8" t="s">
        <v>123</v>
      </c>
      <c r="B22" s="8" t="s">
        <v>124</v>
      </c>
      <c r="C22" s="107">
        <f t="shared" si="0"/>
        <v>407701.36</v>
      </c>
      <c r="D22" s="9">
        <v>407701.36</v>
      </c>
      <c r="E22" s="9">
        <v>407701.36</v>
      </c>
      <c r="F22" s="9">
        <v>407701.36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</row>
    <row r="23" s="1" customFormat="1" ht="14.3" customHeight="1" spans="1:13">
      <c r="A23" s="108" t="s">
        <v>125</v>
      </c>
      <c r="B23" s="108" t="s">
        <v>125</v>
      </c>
      <c r="C23" s="107">
        <f t="shared" si="0"/>
        <v>6668.31</v>
      </c>
      <c r="D23" s="109">
        <v>6668.31</v>
      </c>
      <c r="E23" s="109">
        <v>6668.31</v>
      </c>
      <c r="F23" s="109">
        <v>6668.31</v>
      </c>
      <c r="G23" s="109">
        <v>0</v>
      </c>
      <c r="H23" s="109">
        <v>0</v>
      </c>
      <c r="I23" s="109">
        <v>0</v>
      </c>
      <c r="J23" s="109">
        <v>0</v>
      </c>
      <c r="K23" s="109">
        <v>0</v>
      </c>
      <c r="L23" s="109">
        <v>0</v>
      </c>
      <c r="M23" s="109">
        <v>0</v>
      </c>
    </row>
    <row r="24" s="1" customFormat="1" ht="14.3" customHeight="1" spans="1:13">
      <c r="A24" s="8" t="s">
        <v>127</v>
      </c>
      <c r="B24" s="8" t="s">
        <v>128</v>
      </c>
      <c r="C24" s="107">
        <f t="shared" si="0"/>
        <v>4667.82</v>
      </c>
      <c r="D24" s="9">
        <v>4667.82</v>
      </c>
      <c r="E24" s="9">
        <v>4667.82</v>
      </c>
      <c r="F24" s="9">
        <v>4667.82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</row>
    <row r="25" s="1" customFormat="1" ht="14.3" customHeight="1" spans="1:13">
      <c r="A25" s="8" t="s">
        <v>129</v>
      </c>
      <c r="B25" s="8" t="s">
        <v>130</v>
      </c>
      <c r="C25" s="107">
        <f t="shared" si="0"/>
        <v>2000.49</v>
      </c>
      <c r="D25" s="9">
        <v>2000.49</v>
      </c>
      <c r="E25" s="9">
        <v>2000.49</v>
      </c>
      <c r="F25" s="9">
        <v>2000.49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</row>
    <row r="26" s="1" customFormat="1" ht="14.3" customHeight="1" spans="1:13">
      <c r="A26" s="106" t="s">
        <v>131</v>
      </c>
      <c r="B26" s="106" t="s">
        <v>131</v>
      </c>
      <c r="C26" s="107">
        <f t="shared" si="0"/>
        <v>326161.09</v>
      </c>
      <c r="D26" s="107">
        <v>326161.09</v>
      </c>
      <c r="E26" s="107">
        <v>326161.09</v>
      </c>
      <c r="F26" s="107">
        <v>326161.09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</row>
    <row r="27" s="1" customFormat="1" ht="14.3" customHeight="1" spans="1:13">
      <c r="A27" s="108" t="s">
        <v>133</v>
      </c>
      <c r="B27" s="108" t="s">
        <v>133</v>
      </c>
      <c r="C27" s="107">
        <f t="shared" si="0"/>
        <v>326161.09</v>
      </c>
      <c r="D27" s="109">
        <v>326161.09</v>
      </c>
      <c r="E27" s="109">
        <v>326161.09</v>
      </c>
      <c r="F27" s="109">
        <v>326161.09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</row>
    <row r="28" s="1" customFormat="1" ht="14.3" customHeight="1" spans="1:13">
      <c r="A28" s="8" t="s">
        <v>135</v>
      </c>
      <c r="B28" s="8" t="s">
        <v>136</v>
      </c>
      <c r="C28" s="107">
        <f t="shared" si="0"/>
        <v>85429.89</v>
      </c>
      <c r="D28" s="9">
        <v>85429.89</v>
      </c>
      <c r="E28" s="9">
        <v>85429.89</v>
      </c>
      <c r="F28" s="9">
        <v>85429.89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</row>
    <row r="29" s="1" customFormat="1" ht="14.3" customHeight="1" spans="1:13">
      <c r="A29" s="8" t="s">
        <v>137</v>
      </c>
      <c r="B29" s="8" t="s">
        <v>138</v>
      </c>
      <c r="C29" s="107">
        <f t="shared" si="0"/>
        <v>240731.2</v>
      </c>
      <c r="D29" s="9">
        <v>240731.2</v>
      </c>
      <c r="E29" s="9">
        <v>240731.2</v>
      </c>
      <c r="F29" s="9">
        <v>240731.2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</row>
    <row r="30" s="1" customFormat="1" ht="14.3" customHeight="1" spans="1:13">
      <c r="A30" s="106" t="s">
        <v>139</v>
      </c>
      <c r="B30" s="106" t="s">
        <v>177</v>
      </c>
      <c r="C30" s="107">
        <f t="shared" si="0"/>
        <v>25761675.31</v>
      </c>
      <c r="D30" s="107">
        <v>936675.31</v>
      </c>
      <c r="E30" s="107">
        <v>936675.31</v>
      </c>
      <c r="F30" s="107">
        <v>919635.31</v>
      </c>
      <c r="G30" s="107">
        <v>17040</v>
      </c>
      <c r="H30" s="110">
        <v>24825000</v>
      </c>
      <c r="I30" s="107">
        <v>0</v>
      </c>
      <c r="J30" s="107">
        <v>0</v>
      </c>
      <c r="K30" s="107">
        <v>0</v>
      </c>
      <c r="L30" s="107">
        <v>0</v>
      </c>
      <c r="M30" s="107">
        <v>0</v>
      </c>
    </row>
    <row r="31" s="1" customFormat="1" ht="14.3" customHeight="1" spans="1:13">
      <c r="A31" s="111">
        <v>2120303</v>
      </c>
      <c r="B31" s="22" t="s">
        <v>143</v>
      </c>
      <c r="C31" s="107">
        <f t="shared" si="0"/>
        <v>23250000</v>
      </c>
      <c r="D31" s="107"/>
      <c r="E31" s="107"/>
      <c r="F31" s="107"/>
      <c r="G31" s="107"/>
      <c r="H31" s="112">
        <v>23250000</v>
      </c>
      <c r="I31" s="107"/>
      <c r="J31" s="107"/>
      <c r="K31" s="107"/>
      <c r="L31" s="107"/>
      <c r="M31" s="107"/>
    </row>
    <row r="32" s="1" customFormat="1" ht="14.3" customHeight="1" spans="1:13">
      <c r="A32" s="111">
        <v>2120104</v>
      </c>
      <c r="B32" s="22" t="s">
        <v>144</v>
      </c>
      <c r="C32" s="107">
        <f t="shared" si="0"/>
        <v>1400000</v>
      </c>
      <c r="D32" s="107"/>
      <c r="E32" s="107"/>
      <c r="F32" s="107"/>
      <c r="G32" s="107"/>
      <c r="H32" s="112">
        <v>1400000</v>
      </c>
      <c r="I32" s="107"/>
      <c r="J32" s="107"/>
      <c r="K32" s="107"/>
      <c r="L32" s="107"/>
      <c r="M32" s="107"/>
    </row>
    <row r="33" s="1" customFormat="1" ht="14.3" customHeight="1" spans="1:13">
      <c r="A33" s="108" t="s">
        <v>141</v>
      </c>
      <c r="B33" s="108" t="s">
        <v>141</v>
      </c>
      <c r="C33" s="107">
        <f t="shared" si="0"/>
        <v>1111675.31</v>
      </c>
      <c r="D33" s="109">
        <v>936675.31</v>
      </c>
      <c r="E33" s="109">
        <v>936675.31</v>
      </c>
      <c r="F33" s="109">
        <v>919635.31</v>
      </c>
      <c r="G33" s="109">
        <v>17040</v>
      </c>
      <c r="H33" s="9">
        <v>175000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</row>
    <row r="34" s="1" customFormat="1" ht="14.3" customHeight="1" spans="1:13">
      <c r="A34" s="8" t="s">
        <v>145</v>
      </c>
      <c r="B34" s="8" t="s">
        <v>142</v>
      </c>
      <c r="C34" s="107">
        <f t="shared" si="0"/>
        <v>1111675.31</v>
      </c>
      <c r="D34" s="9">
        <v>936675.31</v>
      </c>
      <c r="E34" s="9">
        <v>936675.31</v>
      </c>
      <c r="F34" s="9">
        <v>919635.31</v>
      </c>
      <c r="G34" s="9">
        <v>17040</v>
      </c>
      <c r="H34" s="9">
        <v>175000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</row>
    <row r="35" s="1" customFormat="1" ht="14.3" customHeight="1" spans="1:13">
      <c r="A35" s="14">
        <v>215</v>
      </c>
      <c r="B35" s="14" t="s">
        <v>146</v>
      </c>
      <c r="C35" s="107">
        <f t="shared" si="0"/>
        <v>6000000</v>
      </c>
      <c r="D35" s="9"/>
      <c r="E35" s="9"/>
      <c r="F35" s="9"/>
      <c r="G35" s="9"/>
      <c r="H35" s="9">
        <v>6000000</v>
      </c>
      <c r="I35" s="9"/>
      <c r="J35" s="9"/>
      <c r="K35" s="9"/>
      <c r="L35" s="9"/>
      <c r="M35" s="9"/>
    </row>
    <row r="36" s="1" customFormat="1" ht="14.3" customHeight="1" spans="1:13">
      <c r="A36" s="14">
        <v>2150899</v>
      </c>
      <c r="B36" s="14" t="s">
        <v>147</v>
      </c>
      <c r="C36" s="107">
        <f t="shared" si="0"/>
        <v>6000000</v>
      </c>
      <c r="D36" s="9"/>
      <c r="E36" s="9"/>
      <c r="F36" s="9"/>
      <c r="G36" s="9"/>
      <c r="H36" s="9">
        <v>6000000</v>
      </c>
      <c r="I36" s="9"/>
      <c r="J36" s="9"/>
      <c r="K36" s="9"/>
      <c r="L36" s="9"/>
      <c r="M36" s="9"/>
    </row>
    <row r="37" s="1" customFormat="1" ht="14.3" customHeight="1" spans="1:13">
      <c r="A37" s="106" t="s">
        <v>148</v>
      </c>
      <c r="B37" s="106" t="s">
        <v>148</v>
      </c>
      <c r="C37" s="107">
        <f t="shared" si="0"/>
        <v>511346.47</v>
      </c>
      <c r="D37" s="107">
        <v>372346.47</v>
      </c>
      <c r="E37" s="107">
        <v>372346.47</v>
      </c>
      <c r="F37" s="107">
        <v>360986.47</v>
      </c>
      <c r="G37" s="107">
        <v>11360</v>
      </c>
      <c r="H37" s="9">
        <v>139000</v>
      </c>
      <c r="I37" s="107">
        <v>0</v>
      </c>
      <c r="J37" s="107">
        <v>0</v>
      </c>
      <c r="K37" s="107">
        <v>0</v>
      </c>
      <c r="L37" s="107">
        <v>0</v>
      </c>
      <c r="M37" s="107">
        <v>0</v>
      </c>
    </row>
    <row r="38" s="1" customFormat="1" ht="14.3" customHeight="1" spans="1:13">
      <c r="A38" s="108" t="s">
        <v>150</v>
      </c>
      <c r="B38" s="108" t="s">
        <v>150</v>
      </c>
      <c r="C38" s="107">
        <f t="shared" si="0"/>
        <v>511346.47</v>
      </c>
      <c r="D38" s="109">
        <v>372346.47</v>
      </c>
      <c r="E38" s="109">
        <v>372346.47</v>
      </c>
      <c r="F38" s="109">
        <v>360986.47</v>
      </c>
      <c r="G38" s="109">
        <v>11360</v>
      </c>
      <c r="H38" s="9">
        <v>139000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</row>
    <row r="39" s="1" customFormat="1" ht="14.3" customHeight="1" spans="1:13">
      <c r="A39" s="8" t="s">
        <v>152</v>
      </c>
      <c r="B39" s="8" t="s">
        <v>100</v>
      </c>
      <c r="C39" s="107">
        <f t="shared" si="0"/>
        <v>511346.47</v>
      </c>
      <c r="D39" s="9">
        <v>372346.47</v>
      </c>
      <c r="E39" s="9">
        <v>372346.47</v>
      </c>
      <c r="F39" s="9">
        <v>360986.47</v>
      </c>
      <c r="G39" s="9">
        <v>11360</v>
      </c>
      <c r="H39" s="9">
        <v>139000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</row>
    <row r="40" s="1" customFormat="1" ht="14.3" customHeight="1" spans="1:13">
      <c r="A40" s="106" t="s">
        <v>153</v>
      </c>
      <c r="B40" s="106" t="s">
        <v>153</v>
      </c>
      <c r="C40" s="107">
        <f t="shared" si="0"/>
        <v>509626.7</v>
      </c>
      <c r="D40" s="107">
        <v>509626.7</v>
      </c>
      <c r="E40" s="107">
        <v>509626.7</v>
      </c>
      <c r="F40" s="107">
        <v>509626.7</v>
      </c>
      <c r="G40" s="107">
        <v>0</v>
      </c>
      <c r="H40" s="107">
        <v>0</v>
      </c>
      <c r="I40" s="107">
        <v>0</v>
      </c>
      <c r="J40" s="107">
        <v>0</v>
      </c>
      <c r="K40" s="107">
        <v>0</v>
      </c>
      <c r="L40" s="107">
        <v>0</v>
      </c>
      <c r="M40" s="107">
        <v>0</v>
      </c>
    </row>
    <row r="41" s="1" customFormat="1" ht="14.3" customHeight="1" spans="1:13">
      <c r="A41" s="108" t="s">
        <v>155</v>
      </c>
      <c r="B41" s="108" t="s">
        <v>155</v>
      </c>
      <c r="C41" s="107">
        <f t="shared" si="0"/>
        <v>509626.7</v>
      </c>
      <c r="D41" s="109">
        <v>509626.7</v>
      </c>
      <c r="E41" s="109">
        <v>509626.7</v>
      </c>
      <c r="F41" s="109">
        <v>509626.7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</row>
    <row r="42" s="1" customFormat="1" ht="14.3" customHeight="1" spans="1:13">
      <c r="A42" s="8" t="s">
        <v>157</v>
      </c>
      <c r="B42" s="8" t="s">
        <v>158</v>
      </c>
      <c r="C42" s="107">
        <f t="shared" si="0"/>
        <v>509626.7</v>
      </c>
      <c r="D42" s="9">
        <v>509626.7</v>
      </c>
      <c r="E42" s="9">
        <v>509626.7</v>
      </c>
      <c r="F42" s="9">
        <v>509626.7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</row>
    <row r="43" s="1" customFormat="1" ht="14.3" customHeight="1" spans="1:13">
      <c r="A43" s="106" t="s">
        <v>159</v>
      </c>
      <c r="B43" s="106" t="s">
        <v>159</v>
      </c>
      <c r="C43" s="107">
        <f t="shared" si="0"/>
        <v>609897.64</v>
      </c>
      <c r="D43" s="107">
        <v>609897.64</v>
      </c>
      <c r="E43" s="107">
        <v>609897.64</v>
      </c>
      <c r="F43" s="107">
        <v>597117.64</v>
      </c>
      <c r="G43" s="107">
        <v>12780</v>
      </c>
      <c r="H43" s="107">
        <v>0</v>
      </c>
      <c r="I43" s="107">
        <v>0</v>
      </c>
      <c r="J43" s="107">
        <v>0</v>
      </c>
      <c r="K43" s="107">
        <v>0</v>
      </c>
      <c r="L43" s="107">
        <v>0</v>
      </c>
      <c r="M43" s="107">
        <v>0</v>
      </c>
    </row>
    <row r="44" s="1" customFormat="1" ht="14.3" customHeight="1" spans="1:13">
      <c r="A44" s="113" t="s">
        <v>161</v>
      </c>
      <c r="B44" s="113" t="s">
        <v>161</v>
      </c>
      <c r="C44" s="107">
        <f t="shared" si="0"/>
        <v>797397.64</v>
      </c>
      <c r="D44" s="114">
        <v>609897.64</v>
      </c>
      <c r="E44" s="114">
        <v>609897.64</v>
      </c>
      <c r="F44" s="114">
        <v>597117.64</v>
      </c>
      <c r="G44" s="114">
        <v>12780</v>
      </c>
      <c r="H44" s="44">
        <v>187500</v>
      </c>
      <c r="I44" s="114">
        <v>0</v>
      </c>
      <c r="J44" s="114">
        <v>0</v>
      </c>
      <c r="K44" s="114">
        <v>0</v>
      </c>
      <c r="L44" s="114">
        <v>0</v>
      </c>
      <c r="M44" s="114">
        <v>0</v>
      </c>
    </row>
    <row r="45" s="1" customFormat="1" ht="14.3" customHeight="1" spans="1:13">
      <c r="A45" s="115" t="s">
        <v>163</v>
      </c>
      <c r="B45" s="115" t="s">
        <v>100</v>
      </c>
      <c r="C45" s="107">
        <f t="shared" si="0"/>
        <v>797397.64</v>
      </c>
      <c r="D45" s="44">
        <v>609897.64</v>
      </c>
      <c r="E45" s="44">
        <v>609897.64</v>
      </c>
      <c r="F45" s="44">
        <v>597117.64</v>
      </c>
      <c r="G45" s="44">
        <v>12780</v>
      </c>
      <c r="H45" s="44">
        <v>187500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</row>
    <row r="46" s="1" customFormat="1" ht="14.3" customHeight="1" spans="1:13">
      <c r="A46" s="116">
        <v>227</v>
      </c>
      <c r="B46" s="115" t="s">
        <v>164</v>
      </c>
      <c r="C46" s="107">
        <f t="shared" si="0"/>
        <v>700000</v>
      </c>
      <c r="D46" s="44"/>
      <c r="E46" s="44"/>
      <c r="F46" s="44"/>
      <c r="G46" s="44"/>
      <c r="H46" s="44">
        <v>700000</v>
      </c>
      <c r="I46" s="44"/>
      <c r="J46" s="44"/>
      <c r="K46" s="44"/>
      <c r="L46" s="44"/>
      <c r="M46" s="44"/>
    </row>
    <row r="47" s="1" customFormat="1" ht="14.3" customHeight="1" spans="1:13">
      <c r="A47" s="117"/>
      <c r="B47" s="117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</row>
  </sheetData>
  <mergeCells count="13">
    <mergeCell ref="A1:M1"/>
    <mergeCell ref="A2:L2"/>
    <mergeCell ref="D3:H3"/>
    <mergeCell ref="I3:M3"/>
    <mergeCell ref="E4:G4"/>
    <mergeCell ref="J4:L4"/>
    <mergeCell ref="A3:A5"/>
    <mergeCell ref="B3:B5"/>
    <mergeCell ref="C3:C5"/>
    <mergeCell ref="D4:D5"/>
    <mergeCell ref="H4:H5"/>
    <mergeCell ref="I4:I5"/>
    <mergeCell ref="M4:M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0"/>
  <sheetViews>
    <sheetView workbookViewId="0">
      <selection activeCell="A2" sqref="A2:H2"/>
    </sheetView>
  </sheetViews>
  <sheetFormatPr defaultColWidth="10" defaultRowHeight="14.4"/>
  <cols>
    <col min="1" max="1" width="16.287037037037" style="1" customWidth="1"/>
    <col min="2" max="2" width="27.5462962962963" style="1" customWidth="1"/>
    <col min="3" max="3" width="18.462962962963" style="1" customWidth="1"/>
    <col min="4" max="4" width="16.4074074074074" style="1" customWidth="1"/>
    <col min="5" max="6" width="18.462962962963" style="1" customWidth="1"/>
    <col min="7" max="7" width="16.4074074074074" style="1" customWidth="1"/>
    <col min="8" max="9" width="18.462962962963" style="1" customWidth="1"/>
    <col min="10" max="16384" width="10" style="1"/>
  </cols>
  <sheetData>
    <row r="1" s="1" customFormat="1" ht="52.75" customHeight="1" spans="1:9">
      <c r="A1" s="28" t="s">
        <v>178</v>
      </c>
      <c r="B1" s="28"/>
      <c r="C1" s="28"/>
      <c r="D1" s="28"/>
      <c r="E1" s="28"/>
      <c r="F1" s="28"/>
      <c r="G1" s="28"/>
      <c r="H1" s="28"/>
      <c r="I1" s="28"/>
    </row>
    <row r="2" s="1" customFormat="1" ht="14.3" customHeight="1" spans="1:9">
      <c r="A2" s="3" t="s">
        <v>87</v>
      </c>
      <c r="B2" s="3"/>
      <c r="C2" s="3"/>
      <c r="D2" s="3"/>
      <c r="E2" s="3"/>
      <c r="F2" s="3"/>
      <c r="G2" s="3"/>
      <c r="H2" s="3"/>
      <c r="I2" s="4" t="s">
        <v>10</v>
      </c>
    </row>
    <row r="3" s="1" customFormat="1" ht="14.3" customHeight="1" spans="1:9">
      <c r="A3" s="5" t="s">
        <v>88</v>
      </c>
      <c r="B3" s="5" t="s">
        <v>179</v>
      </c>
      <c r="C3" s="5" t="s">
        <v>71</v>
      </c>
      <c r="D3" s="5" t="s">
        <v>90</v>
      </c>
      <c r="E3" s="5"/>
      <c r="F3" s="5"/>
      <c r="G3" s="5" t="s">
        <v>91</v>
      </c>
      <c r="H3" s="5"/>
      <c r="I3" s="5"/>
    </row>
    <row r="4" s="1" customFormat="1" ht="14.3" customHeight="1" spans="1:9">
      <c r="A4" s="5"/>
      <c r="B4" s="5"/>
      <c r="C4" s="5"/>
      <c r="D4" s="5" t="s">
        <v>72</v>
      </c>
      <c r="E4" s="5" t="s">
        <v>175</v>
      </c>
      <c r="F4" s="5" t="s">
        <v>176</v>
      </c>
      <c r="G4" s="5" t="s">
        <v>72</v>
      </c>
      <c r="H4" s="5" t="s">
        <v>175</v>
      </c>
      <c r="I4" s="5" t="s">
        <v>176</v>
      </c>
    </row>
    <row r="5" s="1" customFormat="1" ht="14.3" customHeight="1" spans="1:9">
      <c r="A5" s="34" t="s">
        <v>71</v>
      </c>
      <c r="B5" s="34"/>
      <c r="C5" s="9">
        <v>1293329.03</v>
      </c>
      <c r="D5" s="9">
        <v>1293329.03</v>
      </c>
      <c r="E5" s="9">
        <v>1196999.03</v>
      </c>
      <c r="F5" s="9">
        <v>96330</v>
      </c>
      <c r="G5" s="9">
        <v>0</v>
      </c>
      <c r="H5" s="9">
        <v>0</v>
      </c>
      <c r="I5" s="9">
        <v>0</v>
      </c>
    </row>
    <row r="6" s="1" customFormat="1" ht="14.3" customHeight="1" spans="1:9">
      <c r="A6" s="102" t="s">
        <v>180</v>
      </c>
      <c r="B6" s="102" t="s">
        <v>181</v>
      </c>
      <c r="C6" s="103">
        <v>1141349.03</v>
      </c>
      <c r="D6" s="103">
        <v>1141349.03</v>
      </c>
      <c r="E6" s="103">
        <v>1141349.03</v>
      </c>
      <c r="F6" s="103">
        <v>0</v>
      </c>
      <c r="G6" s="103">
        <v>0</v>
      </c>
      <c r="H6" s="103">
        <v>0</v>
      </c>
      <c r="I6" s="103">
        <v>0</v>
      </c>
    </row>
    <row r="7" s="1" customFormat="1" ht="14.3" customHeight="1" spans="1:9">
      <c r="A7" s="104" t="s">
        <v>182</v>
      </c>
      <c r="B7" s="104" t="s">
        <v>183</v>
      </c>
      <c r="C7" s="105">
        <v>223236</v>
      </c>
      <c r="D7" s="105">
        <v>223236</v>
      </c>
      <c r="E7" s="105">
        <v>223236</v>
      </c>
      <c r="F7" s="105">
        <v>0</v>
      </c>
      <c r="G7" s="105">
        <v>0</v>
      </c>
      <c r="H7" s="105">
        <v>0</v>
      </c>
      <c r="I7" s="105">
        <v>0</v>
      </c>
    </row>
    <row r="8" s="1" customFormat="1" ht="14.3" customHeight="1" spans="1:9">
      <c r="A8" s="104" t="s">
        <v>184</v>
      </c>
      <c r="B8" s="104" t="s">
        <v>185</v>
      </c>
      <c r="C8" s="105">
        <v>19650</v>
      </c>
      <c r="D8" s="105">
        <v>19650</v>
      </c>
      <c r="E8" s="105">
        <v>19650</v>
      </c>
      <c r="F8" s="105">
        <v>0</v>
      </c>
      <c r="G8" s="105">
        <v>0</v>
      </c>
      <c r="H8" s="105">
        <v>0</v>
      </c>
      <c r="I8" s="105">
        <v>0</v>
      </c>
    </row>
    <row r="9" s="1" customFormat="1" ht="14.3" customHeight="1" spans="1:9">
      <c r="A9" s="104" t="s">
        <v>186</v>
      </c>
      <c r="B9" s="104" t="s">
        <v>187</v>
      </c>
      <c r="C9" s="105">
        <v>18603</v>
      </c>
      <c r="D9" s="105">
        <v>18603</v>
      </c>
      <c r="E9" s="105">
        <v>18603</v>
      </c>
      <c r="F9" s="105">
        <v>0</v>
      </c>
      <c r="G9" s="105">
        <v>0</v>
      </c>
      <c r="H9" s="105">
        <v>0</v>
      </c>
      <c r="I9" s="105">
        <v>0</v>
      </c>
    </row>
    <row r="10" s="1" customFormat="1" ht="14.3" customHeight="1" spans="1:9">
      <c r="A10" s="104" t="s">
        <v>188</v>
      </c>
      <c r="B10" s="104" t="s">
        <v>189</v>
      </c>
      <c r="C10" s="105">
        <v>0</v>
      </c>
      <c r="D10" s="105">
        <v>0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</row>
    <row r="11" s="1" customFormat="1" ht="14.3" customHeight="1" spans="1:9">
      <c r="A11" s="104" t="s">
        <v>190</v>
      </c>
      <c r="B11" s="104" t="s">
        <v>191</v>
      </c>
      <c r="C11" s="105">
        <v>410592</v>
      </c>
      <c r="D11" s="105">
        <v>410592</v>
      </c>
      <c r="E11" s="105">
        <v>410592</v>
      </c>
      <c r="F11" s="105">
        <v>0</v>
      </c>
      <c r="G11" s="105">
        <v>0</v>
      </c>
      <c r="H11" s="105">
        <v>0</v>
      </c>
      <c r="I11" s="105">
        <v>0</v>
      </c>
    </row>
    <row r="12" s="1" customFormat="1" ht="14.3" customHeight="1" spans="1:9">
      <c r="A12" s="104" t="s">
        <v>192</v>
      </c>
      <c r="B12" s="104" t="s">
        <v>193</v>
      </c>
      <c r="C12" s="105">
        <v>106692.96</v>
      </c>
      <c r="D12" s="105">
        <v>106692.96</v>
      </c>
      <c r="E12" s="105">
        <v>106692.96</v>
      </c>
      <c r="F12" s="105">
        <v>0</v>
      </c>
      <c r="G12" s="105">
        <v>0</v>
      </c>
      <c r="H12" s="105">
        <v>0</v>
      </c>
      <c r="I12" s="105">
        <v>0</v>
      </c>
    </row>
    <row r="13" s="1" customFormat="1" ht="14.3" customHeight="1" spans="1:9">
      <c r="A13" s="104" t="s">
        <v>194</v>
      </c>
      <c r="B13" s="104" t="s">
        <v>195</v>
      </c>
      <c r="C13" s="105">
        <v>53346.48</v>
      </c>
      <c r="D13" s="105">
        <v>53346.48</v>
      </c>
      <c r="E13" s="105">
        <v>53346.48</v>
      </c>
      <c r="F13" s="105">
        <v>0</v>
      </c>
      <c r="G13" s="105">
        <v>0</v>
      </c>
      <c r="H13" s="105">
        <v>0</v>
      </c>
      <c r="I13" s="105">
        <v>0</v>
      </c>
    </row>
    <row r="14" s="1" customFormat="1" ht="14.3" customHeight="1" spans="1:9">
      <c r="A14" s="104" t="s">
        <v>196</v>
      </c>
      <c r="B14" s="104" t="s">
        <v>197</v>
      </c>
      <c r="C14" s="105">
        <v>42677.18</v>
      </c>
      <c r="D14" s="105">
        <v>42677.18</v>
      </c>
      <c r="E14" s="105">
        <v>42677.18</v>
      </c>
      <c r="F14" s="105">
        <v>0</v>
      </c>
      <c r="G14" s="105">
        <v>0</v>
      </c>
      <c r="H14" s="105">
        <v>0</v>
      </c>
      <c r="I14" s="105">
        <v>0</v>
      </c>
    </row>
    <row r="15" s="1" customFormat="1" ht="14.3" customHeight="1" spans="1:9">
      <c r="A15" s="104" t="s">
        <v>198</v>
      </c>
      <c r="B15" s="104" t="s">
        <v>199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 s="105">
        <v>0</v>
      </c>
      <c r="I15" s="105">
        <v>0</v>
      </c>
    </row>
    <row r="16" s="1" customFormat="1" ht="14.3" customHeight="1" spans="1:9">
      <c r="A16" s="104" t="s">
        <v>200</v>
      </c>
      <c r="B16" s="104" t="s">
        <v>201</v>
      </c>
      <c r="C16" s="105">
        <v>6668.31</v>
      </c>
      <c r="D16" s="105">
        <v>6668.31</v>
      </c>
      <c r="E16" s="105">
        <v>6668.31</v>
      </c>
      <c r="F16" s="105">
        <v>0</v>
      </c>
      <c r="G16" s="105">
        <v>0</v>
      </c>
      <c r="H16" s="105">
        <v>0</v>
      </c>
      <c r="I16" s="105">
        <v>0</v>
      </c>
    </row>
    <row r="17" s="1" customFormat="1" ht="14.3" customHeight="1" spans="1:9">
      <c r="A17" s="104" t="s">
        <v>202</v>
      </c>
      <c r="B17" s="104" t="s">
        <v>158</v>
      </c>
      <c r="C17" s="105">
        <v>66683.1</v>
      </c>
      <c r="D17" s="105">
        <v>66683.1</v>
      </c>
      <c r="E17" s="105">
        <v>66683.1</v>
      </c>
      <c r="F17" s="105">
        <v>0</v>
      </c>
      <c r="G17" s="105">
        <v>0</v>
      </c>
      <c r="H17" s="105">
        <v>0</v>
      </c>
      <c r="I17" s="105">
        <v>0</v>
      </c>
    </row>
    <row r="18" s="1" customFormat="1" ht="14.3" customHeight="1" spans="1:9">
      <c r="A18" s="104" t="s">
        <v>203</v>
      </c>
      <c r="B18" s="104" t="s">
        <v>204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 s="105">
        <v>0</v>
      </c>
      <c r="I18" s="105">
        <v>0</v>
      </c>
    </row>
    <row r="19" s="1" customFormat="1" ht="14.3" customHeight="1" spans="1:9">
      <c r="A19" s="104" t="s">
        <v>205</v>
      </c>
      <c r="B19" s="104" t="s">
        <v>206</v>
      </c>
      <c r="C19" s="105">
        <v>193200</v>
      </c>
      <c r="D19" s="105">
        <v>193200</v>
      </c>
      <c r="E19" s="105">
        <v>193200</v>
      </c>
      <c r="F19" s="105">
        <v>0</v>
      </c>
      <c r="G19" s="105">
        <v>0</v>
      </c>
      <c r="H19" s="105">
        <v>0</v>
      </c>
      <c r="I19" s="105">
        <v>0</v>
      </c>
    </row>
    <row r="20" s="1" customFormat="1" ht="14.3" customHeight="1" spans="1:9">
      <c r="A20" s="102" t="s">
        <v>207</v>
      </c>
      <c r="B20" s="102" t="s">
        <v>208</v>
      </c>
      <c r="C20" s="103">
        <v>96330</v>
      </c>
      <c r="D20" s="103">
        <v>96330</v>
      </c>
      <c r="E20" s="103">
        <v>0</v>
      </c>
      <c r="F20" s="103">
        <v>96330</v>
      </c>
      <c r="G20" s="103">
        <v>0</v>
      </c>
      <c r="H20" s="103">
        <v>0</v>
      </c>
      <c r="I20" s="103">
        <v>0</v>
      </c>
    </row>
    <row r="21" s="1" customFormat="1" ht="14.3" customHeight="1" spans="1:9">
      <c r="A21" s="104" t="s">
        <v>209</v>
      </c>
      <c r="B21" s="104" t="s">
        <v>210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</row>
    <row r="22" s="1" customFormat="1" ht="14.3" customHeight="1" spans="1:9">
      <c r="A22" s="104" t="s">
        <v>211</v>
      </c>
      <c r="B22" s="104" t="s">
        <v>212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 s="105">
        <v>0</v>
      </c>
      <c r="I22" s="105">
        <v>0</v>
      </c>
    </row>
    <row r="23" s="1" customFormat="1" ht="14.3" customHeight="1" spans="1:9">
      <c r="A23" s="104" t="s">
        <v>213</v>
      </c>
      <c r="B23" s="104" t="s">
        <v>214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 s="105">
        <v>0</v>
      </c>
      <c r="I23" s="105">
        <v>0</v>
      </c>
    </row>
    <row r="24" s="1" customFormat="1" ht="14.3" customHeight="1" spans="1:9">
      <c r="A24" s="104" t="s">
        <v>215</v>
      </c>
      <c r="B24" s="104" t="s">
        <v>216</v>
      </c>
      <c r="C24" s="105">
        <v>0</v>
      </c>
      <c r="D24" s="105">
        <v>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</row>
    <row r="25" s="1" customFormat="1" ht="14.3" customHeight="1" spans="1:9">
      <c r="A25" s="104" t="s">
        <v>217</v>
      </c>
      <c r="B25" s="104" t="s">
        <v>218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 s="105">
        <v>0</v>
      </c>
      <c r="I25" s="105">
        <v>0</v>
      </c>
    </row>
    <row r="26" s="1" customFormat="1" ht="14.3" customHeight="1" spans="1:9">
      <c r="A26" s="104" t="s">
        <v>219</v>
      </c>
      <c r="B26" s="104" t="s">
        <v>220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 s="105">
        <v>0</v>
      </c>
      <c r="I26" s="105">
        <v>0</v>
      </c>
    </row>
    <row r="27" s="1" customFormat="1" ht="14.3" customHeight="1" spans="1:9">
      <c r="A27" s="104" t="s">
        <v>221</v>
      </c>
      <c r="B27" s="104" t="s">
        <v>222</v>
      </c>
      <c r="C27" s="105">
        <v>96330</v>
      </c>
      <c r="D27" s="105">
        <v>96330</v>
      </c>
      <c r="E27" s="105">
        <v>0</v>
      </c>
      <c r="F27" s="105">
        <v>96330</v>
      </c>
      <c r="G27" s="105">
        <v>0</v>
      </c>
      <c r="H27" s="105">
        <v>0</v>
      </c>
      <c r="I27" s="105">
        <v>0</v>
      </c>
    </row>
    <row r="28" s="1" customFormat="1" ht="14.3" customHeight="1" spans="1:9">
      <c r="A28" s="104" t="s">
        <v>223</v>
      </c>
      <c r="B28" s="104" t="s">
        <v>224</v>
      </c>
      <c r="C28" s="105">
        <v>0</v>
      </c>
      <c r="D28" s="105">
        <v>0</v>
      </c>
      <c r="E28" s="105">
        <v>0</v>
      </c>
      <c r="F28" s="105">
        <v>0</v>
      </c>
      <c r="G28" s="105">
        <v>0</v>
      </c>
      <c r="H28" s="105">
        <v>0</v>
      </c>
      <c r="I28" s="105">
        <v>0</v>
      </c>
    </row>
    <row r="29" s="1" customFormat="1" ht="14.3" customHeight="1" spans="1:9">
      <c r="A29" s="104" t="s">
        <v>225</v>
      </c>
      <c r="B29" s="104" t="s">
        <v>226</v>
      </c>
      <c r="C29" s="105">
        <v>0</v>
      </c>
      <c r="D29" s="105">
        <v>0</v>
      </c>
      <c r="E29" s="105">
        <v>0</v>
      </c>
      <c r="F29" s="105">
        <v>0</v>
      </c>
      <c r="G29" s="105">
        <v>0</v>
      </c>
      <c r="H29" s="105">
        <v>0</v>
      </c>
      <c r="I29" s="105">
        <v>0</v>
      </c>
    </row>
    <row r="30" s="1" customFormat="1" ht="14.3" customHeight="1" spans="1:9">
      <c r="A30" s="104" t="s">
        <v>227</v>
      </c>
      <c r="B30" s="104" t="s">
        <v>228</v>
      </c>
      <c r="C30" s="105">
        <v>0</v>
      </c>
      <c r="D30" s="105">
        <v>0</v>
      </c>
      <c r="E30" s="105">
        <v>0</v>
      </c>
      <c r="F30" s="105">
        <v>0</v>
      </c>
      <c r="G30" s="105">
        <v>0</v>
      </c>
      <c r="H30" s="105">
        <v>0</v>
      </c>
      <c r="I30" s="105">
        <v>0</v>
      </c>
    </row>
    <row r="31" s="1" customFormat="1" ht="14.3" customHeight="1" spans="1:9">
      <c r="A31" s="104" t="s">
        <v>229</v>
      </c>
      <c r="B31" s="104" t="s">
        <v>230</v>
      </c>
      <c r="C31" s="105">
        <v>0</v>
      </c>
      <c r="D31" s="105">
        <v>0</v>
      </c>
      <c r="E31" s="105">
        <v>0</v>
      </c>
      <c r="F31" s="105">
        <v>0</v>
      </c>
      <c r="G31" s="105">
        <v>0</v>
      </c>
      <c r="H31" s="105">
        <v>0</v>
      </c>
      <c r="I31" s="105">
        <v>0</v>
      </c>
    </row>
    <row r="32" s="1" customFormat="1" ht="14.3" customHeight="1" spans="1:9">
      <c r="A32" s="104" t="s">
        <v>231</v>
      </c>
      <c r="B32" s="104" t="s">
        <v>232</v>
      </c>
      <c r="C32" s="105">
        <v>0</v>
      </c>
      <c r="D32" s="105">
        <v>0</v>
      </c>
      <c r="E32" s="105">
        <v>0</v>
      </c>
      <c r="F32" s="105">
        <v>0</v>
      </c>
      <c r="G32" s="105">
        <v>0</v>
      </c>
      <c r="H32" s="105">
        <v>0</v>
      </c>
      <c r="I32" s="105">
        <v>0</v>
      </c>
    </row>
    <row r="33" s="1" customFormat="1" ht="14.3" customHeight="1" spans="1:9">
      <c r="A33" s="104" t="s">
        <v>233</v>
      </c>
      <c r="B33" s="104" t="s">
        <v>234</v>
      </c>
      <c r="C33" s="105">
        <v>0</v>
      </c>
      <c r="D33" s="105">
        <v>0</v>
      </c>
      <c r="E33" s="105">
        <v>0</v>
      </c>
      <c r="F33" s="105">
        <v>0</v>
      </c>
      <c r="G33" s="105">
        <v>0</v>
      </c>
      <c r="H33" s="105">
        <v>0</v>
      </c>
      <c r="I33" s="105">
        <v>0</v>
      </c>
    </row>
    <row r="34" s="1" customFormat="1" ht="14.3" customHeight="1" spans="1:9">
      <c r="A34" s="104" t="s">
        <v>235</v>
      </c>
      <c r="B34" s="104" t="s">
        <v>236</v>
      </c>
      <c r="C34" s="105">
        <v>0</v>
      </c>
      <c r="D34" s="105">
        <v>0</v>
      </c>
      <c r="E34" s="105">
        <v>0</v>
      </c>
      <c r="F34" s="105">
        <v>0</v>
      </c>
      <c r="G34" s="105">
        <v>0</v>
      </c>
      <c r="H34" s="105">
        <v>0</v>
      </c>
      <c r="I34" s="105">
        <v>0</v>
      </c>
    </row>
    <row r="35" s="1" customFormat="1" ht="14.3" customHeight="1" spans="1:9">
      <c r="A35" s="104" t="s">
        <v>237</v>
      </c>
      <c r="B35" s="104" t="s">
        <v>238</v>
      </c>
      <c r="C35" s="105">
        <v>0</v>
      </c>
      <c r="D35" s="105">
        <v>0</v>
      </c>
      <c r="E35" s="105">
        <v>0</v>
      </c>
      <c r="F35" s="105">
        <v>0</v>
      </c>
      <c r="G35" s="105">
        <v>0</v>
      </c>
      <c r="H35" s="105">
        <v>0</v>
      </c>
      <c r="I35" s="105">
        <v>0</v>
      </c>
    </row>
    <row r="36" s="1" customFormat="1" ht="14.3" customHeight="1" spans="1:9">
      <c r="A36" s="104" t="s">
        <v>239</v>
      </c>
      <c r="B36" s="104" t="s">
        <v>240</v>
      </c>
      <c r="C36" s="105">
        <v>0</v>
      </c>
      <c r="D36" s="105">
        <v>0</v>
      </c>
      <c r="E36" s="105">
        <v>0</v>
      </c>
      <c r="F36" s="105">
        <v>0</v>
      </c>
      <c r="G36" s="105">
        <v>0</v>
      </c>
      <c r="H36" s="105">
        <v>0</v>
      </c>
      <c r="I36" s="105">
        <v>0</v>
      </c>
    </row>
    <row r="37" s="1" customFormat="1" ht="14.3" customHeight="1" spans="1:9">
      <c r="A37" s="104" t="s">
        <v>241</v>
      </c>
      <c r="B37" s="104" t="s">
        <v>242</v>
      </c>
      <c r="C37" s="105">
        <v>0</v>
      </c>
      <c r="D37" s="105">
        <v>0</v>
      </c>
      <c r="E37" s="105">
        <v>0</v>
      </c>
      <c r="F37" s="105">
        <v>0</v>
      </c>
      <c r="G37" s="105">
        <v>0</v>
      </c>
      <c r="H37" s="105">
        <v>0</v>
      </c>
      <c r="I37" s="105">
        <v>0</v>
      </c>
    </row>
    <row r="38" s="1" customFormat="1" ht="14.3" customHeight="1" spans="1:9">
      <c r="A38" s="104" t="s">
        <v>243</v>
      </c>
      <c r="B38" s="104" t="s">
        <v>244</v>
      </c>
      <c r="C38" s="105">
        <v>0</v>
      </c>
      <c r="D38" s="105">
        <v>0</v>
      </c>
      <c r="E38" s="105">
        <v>0</v>
      </c>
      <c r="F38" s="105">
        <v>0</v>
      </c>
      <c r="G38" s="105">
        <v>0</v>
      </c>
      <c r="H38" s="105">
        <v>0</v>
      </c>
      <c r="I38" s="105">
        <v>0</v>
      </c>
    </row>
    <row r="39" s="1" customFormat="1" ht="14.3" customHeight="1" spans="1:9">
      <c r="A39" s="104" t="s">
        <v>245</v>
      </c>
      <c r="B39" s="104" t="s">
        <v>246</v>
      </c>
      <c r="C39" s="105">
        <v>0</v>
      </c>
      <c r="D39" s="105">
        <v>0</v>
      </c>
      <c r="E39" s="105">
        <v>0</v>
      </c>
      <c r="F39" s="105">
        <v>0</v>
      </c>
      <c r="G39" s="105">
        <v>0</v>
      </c>
      <c r="H39" s="105">
        <v>0</v>
      </c>
      <c r="I39" s="105">
        <v>0</v>
      </c>
    </row>
    <row r="40" s="1" customFormat="1" ht="14.3" customHeight="1" spans="1:9">
      <c r="A40" s="104" t="s">
        <v>247</v>
      </c>
      <c r="B40" s="104" t="s">
        <v>248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</row>
    <row r="41" s="1" customFormat="1" ht="14.3" customHeight="1" spans="1:9">
      <c r="A41" s="104" t="s">
        <v>249</v>
      </c>
      <c r="B41" s="104" t="s">
        <v>250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</row>
    <row r="42" s="1" customFormat="1" ht="14.3" customHeight="1" spans="1:9">
      <c r="A42" s="104" t="s">
        <v>251</v>
      </c>
      <c r="B42" s="104" t="s">
        <v>252</v>
      </c>
      <c r="C42" s="105">
        <v>0</v>
      </c>
      <c r="D42" s="105">
        <v>0</v>
      </c>
      <c r="E42" s="105">
        <v>0</v>
      </c>
      <c r="F42" s="105">
        <v>0</v>
      </c>
      <c r="G42" s="105">
        <v>0</v>
      </c>
      <c r="H42" s="105">
        <v>0</v>
      </c>
      <c r="I42" s="105">
        <v>0</v>
      </c>
    </row>
    <row r="43" s="1" customFormat="1" ht="14.3" customHeight="1" spans="1:9">
      <c r="A43" s="104" t="s">
        <v>253</v>
      </c>
      <c r="B43" s="104" t="s">
        <v>254</v>
      </c>
      <c r="C43" s="105">
        <v>0</v>
      </c>
      <c r="D43" s="105">
        <v>0</v>
      </c>
      <c r="E43" s="105">
        <v>0</v>
      </c>
      <c r="F43" s="105">
        <v>0</v>
      </c>
      <c r="G43" s="105">
        <v>0</v>
      </c>
      <c r="H43" s="105">
        <v>0</v>
      </c>
      <c r="I43" s="105">
        <v>0</v>
      </c>
    </row>
    <row r="44" s="1" customFormat="1" ht="14.3" customHeight="1" spans="1:9">
      <c r="A44" s="104" t="s">
        <v>255</v>
      </c>
      <c r="B44" s="104" t="s">
        <v>256</v>
      </c>
      <c r="C44" s="105">
        <v>0</v>
      </c>
      <c r="D44" s="105">
        <v>0</v>
      </c>
      <c r="E44" s="105">
        <v>0</v>
      </c>
      <c r="F44" s="105">
        <v>0</v>
      </c>
      <c r="G44" s="105">
        <v>0</v>
      </c>
      <c r="H44" s="105">
        <v>0</v>
      </c>
      <c r="I44" s="105">
        <v>0</v>
      </c>
    </row>
    <row r="45" s="1" customFormat="1" ht="14.3" customHeight="1" spans="1:9">
      <c r="A45" s="104" t="s">
        <v>257</v>
      </c>
      <c r="B45" s="104" t="s">
        <v>258</v>
      </c>
      <c r="C45" s="105">
        <v>0</v>
      </c>
      <c r="D45" s="105">
        <v>0</v>
      </c>
      <c r="E45" s="105">
        <v>0</v>
      </c>
      <c r="F45" s="105">
        <v>0</v>
      </c>
      <c r="G45" s="105">
        <v>0</v>
      </c>
      <c r="H45" s="105">
        <v>0</v>
      </c>
      <c r="I45" s="105">
        <v>0</v>
      </c>
    </row>
    <row r="46" s="1" customFormat="1" ht="14.3" customHeight="1" spans="1:9">
      <c r="A46" s="102" t="s">
        <v>259</v>
      </c>
      <c r="B46" s="102" t="s">
        <v>260</v>
      </c>
      <c r="C46" s="103">
        <v>55650</v>
      </c>
      <c r="D46" s="103">
        <v>55650</v>
      </c>
      <c r="E46" s="103">
        <v>55650</v>
      </c>
      <c r="F46" s="103">
        <v>0</v>
      </c>
      <c r="G46" s="103">
        <v>0</v>
      </c>
      <c r="H46" s="103">
        <v>0</v>
      </c>
      <c r="I46" s="103">
        <v>0</v>
      </c>
    </row>
    <row r="47" s="1" customFormat="1" ht="14.3" customHeight="1" spans="1:9">
      <c r="A47" s="104" t="s">
        <v>261</v>
      </c>
      <c r="B47" s="104" t="s">
        <v>262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105">
        <v>0</v>
      </c>
      <c r="I47" s="105">
        <v>0</v>
      </c>
    </row>
    <row r="48" s="1" customFormat="1" ht="14.3" customHeight="1" spans="1:9">
      <c r="A48" s="104" t="s">
        <v>263</v>
      </c>
      <c r="B48" s="104" t="s">
        <v>264</v>
      </c>
      <c r="C48" s="105">
        <v>55650</v>
      </c>
      <c r="D48" s="105">
        <v>55650</v>
      </c>
      <c r="E48" s="105">
        <v>55650</v>
      </c>
      <c r="F48" s="105">
        <v>0</v>
      </c>
      <c r="G48" s="105">
        <v>0</v>
      </c>
      <c r="H48" s="105">
        <v>0</v>
      </c>
      <c r="I48" s="105">
        <v>0</v>
      </c>
    </row>
    <row r="49" s="1" customFormat="1" ht="14.3" customHeight="1" spans="1:9">
      <c r="A49" s="104" t="s">
        <v>265</v>
      </c>
      <c r="B49" s="104" t="s">
        <v>266</v>
      </c>
      <c r="C49" s="105">
        <v>0</v>
      </c>
      <c r="D49" s="105">
        <v>0</v>
      </c>
      <c r="E49" s="105">
        <v>0</v>
      </c>
      <c r="F49" s="105">
        <v>0</v>
      </c>
      <c r="G49" s="105">
        <v>0</v>
      </c>
      <c r="H49" s="105">
        <v>0</v>
      </c>
      <c r="I49" s="105">
        <v>0</v>
      </c>
    </row>
    <row r="50" s="1" customFormat="1" ht="14.3" customHeight="1" spans="1:9">
      <c r="A50" s="104" t="s">
        <v>267</v>
      </c>
      <c r="B50" s="104" t="s">
        <v>120</v>
      </c>
      <c r="C50" s="105">
        <v>0</v>
      </c>
      <c r="D50" s="105">
        <v>0</v>
      </c>
      <c r="E50" s="105">
        <v>0</v>
      </c>
      <c r="F50" s="105">
        <v>0</v>
      </c>
      <c r="G50" s="105">
        <v>0</v>
      </c>
      <c r="H50" s="105">
        <v>0</v>
      </c>
      <c r="I50" s="105">
        <v>0</v>
      </c>
    </row>
    <row r="51" s="1" customFormat="1" ht="14.3" customHeight="1" spans="1:9">
      <c r="A51" s="104" t="s">
        <v>268</v>
      </c>
      <c r="B51" s="104" t="s">
        <v>269</v>
      </c>
      <c r="C51" s="105">
        <v>0</v>
      </c>
      <c r="D51" s="105">
        <v>0</v>
      </c>
      <c r="E51" s="105">
        <v>0</v>
      </c>
      <c r="F51" s="105">
        <v>0</v>
      </c>
      <c r="G51" s="105">
        <v>0</v>
      </c>
      <c r="H51" s="105">
        <v>0</v>
      </c>
      <c r="I51" s="105">
        <v>0</v>
      </c>
    </row>
    <row r="52" s="1" customFormat="1" ht="14.3" customHeight="1" spans="1:9">
      <c r="A52" s="104" t="s">
        <v>270</v>
      </c>
      <c r="B52" s="104" t="s">
        <v>271</v>
      </c>
      <c r="C52" s="105">
        <v>0</v>
      </c>
      <c r="D52" s="105">
        <v>0</v>
      </c>
      <c r="E52" s="105">
        <v>0</v>
      </c>
      <c r="F52" s="105">
        <v>0</v>
      </c>
      <c r="G52" s="105">
        <v>0</v>
      </c>
      <c r="H52" s="105">
        <v>0</v>
      </c>
      <c r="I52" s="105">
        <v>0</v>
      </c>
    </row>
    <row r="53" s="1" customFormat="1" ht="14.3" customHeight="1" spans="1:9">
      <c r="A53" s="104" t="s">
        <v>272</v>
      </c>
      <c r="B53" s="104" t="s">
        <v>273</v>
      </c>
      <c r="C53" s="105">
        <v>0</v>
      </c>
      <c r="D53" s="105">
        <v>0</v>
      </c>
      <c r="E53" s="105">
        <v>0</v>
      </c>
      <c r="F53" s="105">
        <v>0</v>
      </c>
      <c r="G53" s="105">
        <v>0</v>
      </c>
      <c r="H53" s="105">
        <v>0</v>
      </c>
      <c r="I53" s="105">
        <v>0</v>
      </c>
    </row>
    <row r="54" s="1" customFormat="1" ht="14.3" customHeight="1" spans="1:9">
      <c r="A54" s="104" t="s">
        <v>274</v>
      </c>
      <c r="B54" s="104" t="s">
        <v>275</v>
      </c>
      <c r="C54" s="105">
        <v>0</v>
      </c>
      <c r="D54" s="105">
        <v>0</v>
      </c>
      <c r="E54" s="105">
        <v>0</v>
      </c>
      <c r="F54" s="105">
        <v>0</v>
      </c>
      <c r="G54" s="105">
        <v>0</v>
      </c>
      <c r="H54" s="105">
        <v>0</v>
      </c>
      <c r="I54" s="105">
        <v>0</v>
      </c>
    </row>
    <row r="55" s="1" customFormat="1" ht="14.3" customHeight="1" spans="1:9">
      <c r="A55" s="104" t="s">
        <v>276</v>
      </c>
      <c r="B55" s="104" t="s">
        <v>277</v>
      </c>
      <c r="C55" s="105">
        <v>0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105">
        <v>0</v>
      </c>
    </row>
    <row r="56" s="1" customFormat="1" ht="14.3" customHeight="1" spans="1:9">
      <c r="A56" s="104" t="s">
        <v>278</v>
      </c>
      <c r="B56" s="104" t="s">
        <v>279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</row>
    <row r="57" s="1" customFormat="1" ht="14.3" customHeight="1" spans="1:9">
      <c r="A57" s="104" t="s">
        <v>280</v>
      </c>
      <c r="B57" s="104" t="s">
        <v>281</v>
      </c>
      <c r="C57" s="105">
        <v>0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0</v>
      </c>
    </row>
    <row r="58" s="1" customFormat="1" ht="14.3" customHeight="1" spans="1:9">
      <c r="A58" s="104" t="s">
        <v>282</v>
      </c>
      <c r="B58" s="104" t="s">
        <v>283</v>
      </c>
      <c r="C58" s="105">
        <v>0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05">
        <v>0</v>
      </c>
    </row>
    <row r="59" s="1" customFormat="1" ht="14.3" customHeight="1" spans="1:9">
      <c r="A59" s="102" t="s">
        <v>284</v>
      </c>
      <c r="B59" s="102" t="s">
        <v>285</v>
      </c>
      <c r="C59" s="103">
        <v>0</v>
      </c>
      <c r="D59" s="103">
        <v>0</v>
      </c>
      <c r="E59" s="103">
        <v>0</v>
      </c>
      <c r="F59" s="103">
        <v>0</v>
      </c>
      <c r="G59" s="103">
        <v>0</v>
      </c>
      <c r="H59" s="103">
        <v>0</v>
      </c>
      <c r="I59" s="103">
        <v>0</v>
      </c>
    </row>
    <row r="60" s="1" customFormat="1" ht="14.3" customHeight="1" spans="1:9">
      <c r="A60" s="104" t="s">
        <v>286</v>
      </c>
      <c r="B60" s="104" t="s">
        <v>287</v>
      </c>
      <c r="C60" s="105">
        <v>0</v>
      </c>
      <c r="D60" s="105">
        <v>0</v>
      </c>
      <c r="E60" s="105">
        <v>0</v>
      </c>
      <c r="F60" s="105">
        <v>0</v>
      </c>
      <c r="G60" s="105">
        <v>0</v>
      </c>
      <c r="H60" s="105">
        <v>0</v>
      </c>
      <c r="I60" s="105">
        <v>0</v>
      </c>
    </row>
  </sheetData>
  <mergeCells count="8">
    <mergeCell ref="A1:I1"/>
    <mergeCell ref="A2:H2"/>
    <mergeCell ref="D3:F3"/>
    <mergeCell ref="G3:I3"/>
    <mergeCell ref="A5:B5"/>
    <mergeCell ref="A3:A4"/>
    <mergeCell ref="B3:B4"/>
    <mergeCell ref="C3:C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8"/>
  <sheetViews>
    <sheetView workbookViewId="0">
      <selection activeCell="A2" sqref="A2:P2"/>
    </sheetView>
  </sheetViews>
  <sheetFormatPr defaultColWidth="10" defaultRowHeight="14.4" outlineLevelRow="7"/>
  <cols>
    <col min="1" max="1" width="15.8796296296296" style="1" customWidth="1"/>
    <col min="2" max="2" width="13.0277777777778" style="1" customWidth="1"/>
    <col min="3" max="3" width="10.712962962963" style="1" customWidth="1"/>
    <col min="4" max="4" width="9.76851851851852" style="1" customWidth="1"/>
    <col min="5" max="5" width="15.3333333333333" style="1" customWidth="1"/>
    <col min="6" max="6" width="10.712962962963" style="1" customWidth="1"/>
    <col min="7" max="7" width="16.4166666666667" style="1" customWidth="1"/>
    <col min="8" max="8" width="14.6574074074074" style="1" customWidth="1"/>
    <col min="9" max="9" width="14.7962962962963" style="1" customWidth="1"/>
    <col min="10" max="10" width="12.8888888888889" style="1" customWidth="1"/>
    <col min="11" max="11" width="10.712962962963" style="1" customWidth="1"/>
    <col min="12" max="12" width="9.76851851851852" style="1" customWidth="1"/>
    <col min="13" max="13" width="15.3333333333333" style="1" customWidth="1"/>
    <col min="14" max="14" width="9.76851851851852" style="1" customWidth="1"/>
    <col min="15" max="16" width="15.0648148148148" style="1" customWidth="1"/>
    <col min="17" max="17" width="12.6296296296296" style="1" customWidth="1"/>
    <col min="18" max="18" width="9.76851851851852" style="1" customWidth="1"/>
    <col min="19" max="19" width="15.3333333333333" style="1" customWidth="1"/>
    <col min="20" max="20" width="9.76851851851852" style="1" customWidth="1"/>
    <col min="21" max="21" width="14.25" style="1" customWidth="1"/>
    <col min="22" max="22" width="13.2962962962963" style="1" customWidth="1"/>
    <col min="23" max="24" width="9.76851851851852" style="1" customWidth="1"/>
    <col min="25" max="16384" width="10" style="1"/>
  </cols>
  <sheetData>
    <row r="1" s="1" customFormat="1" ht="52" customHeight="1" spans="1:24">
      <c r="A1" s="99" t="s">
        <v>288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</row>
    <row r="2" s="1" customFormat="1" ht="14.3" customHeight="1" spans="1:24">
      <c r="A2" s="40" t="s">
        <v>87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" t="s">
        <v>10</v>
      </c>
      <c r="R2" s="37"/>
      <c r="S2" s="37"/>
      <c r="T2" s="37"/>
      <c r="U2" s="37"/>
      <c r="V2" s="37"/>
      <c r="W2" s="37"/>
      <c r="X2" s="37"/>
    </row>
    <row r="3" s="1" customFormat="1" ht="14.3" customHeight="1" spans="1:24">
      <c r="A3" s="5" t="s">
        <v>289</v>
      </c>
      <c r="B3" s="5" t="s">
        <v>90</v>
      </c>
      <c r="C3" s="5"/>
      <c r="D3" s="5"/>
      <c r="E3" s="5"/>
      <c r="F3" s="5"/>
      <c r="G3" s="5"/>
      <c r="H3" s="5"/>
      <c r="I3" s="5"/>
      <c r="J3" s="5" t="s">
        <v>91</v>
      </c>
      <c r="K3" s="5"/>
      <c r="L3" s="5"/>
      <c r="M3" s="5"/>
      <c r="N3" s="5"/>
      <c r="O3" s="5"/>
      <c r="P3" s="5"/>
      <c r="Q3" s="5"/>
      <c r="R3" s="100"/>
      <c r="S3" s="100"/>
      <c r="T3" s="100"/>
      <c r="U3" s="100"/>
      <c r="V3" s="100"/>
      <c r="W3" s="100"/>
      <c r="X3" s="37"/>
    </row>
    <row r="4" s="1" customFormat="1" ht="14.3" customHeight="1" spans="1:24">
      <c r="A4" s="5"/>
      <c r="B4" s="5" t="s">
        <v>72</v>
      </c>
      <c r="C4" s="5" t="s">
        <v>290</v>
      </c>
      <c r="D4" s="5"/>
      <c r="E4" s="5"/>
      <c r="F4" s="5" t="s">
        <v>291</v>
      </c>
      <c r="G4" s="5"/>
      <c r="H4" s="5"/>
      <c r="I4" s="5" t="s">
        <v>236</v>
      </c>
      <c r="J4" s="5" t="s">
        <v>72</v>
      </c>
      <c r="K4" s="5" t="s">
        <v>290</v>
      </c>
      <c r="L4" s="5"/>
      <c r="M4" s="5"/>
      <c r="N4" s="5" t="s">
        <v>291</v>
      </c>
      <c r="O4" s="5"/>
      <c r="P4" s="5"/>
      <c r="Q4" s="5" t="s">
        <v>236</v>
      </c>
      <c r="R4" s="37"/>
      <c r="S4" s="37"/>
      <c r="T4" s="100"/>
      <c r="U4" s="100"/>
      <c r="V4" s="100"/>
      <c r="W4" s="37"/>
      <c r="X4" s="37"/>
    </row>
    <row r="5" s="1" customFormat="1" ht="27.1" customHeight="1" spans="1:24">
      <c r="A5" s="5"/>
      <c r="B5" s="5"/>
      <c r="C5" s="5" t="s">
        <v>72</v>
      </c>
      <c r="D5" s="5" t="s">
        <v>290</v>
      </c>
      <c r="E5" s="5" t="s">
        <v>292</v>
      </c>
      <c r="F5" s="5" t="s">
        <v>72</v>
      </c>
      <c r="G5" s="5" t="s">
        <v>293</v>
      </c>
      <c r="H5" s="5" t="s">
        <v>294</v>
      </c>
      <c r="I5" s="5"/>
      <c r="J5" s="5"/>
      <c r="K5" s="5" t="s">
        <v>72</v>
      </c>
      <c r="L5" s="5" t="s">
        <v>290</v>
      </c>
      <c r="M5" s="5" t="s">
        <v>292</v>
      </c>
      <c r="N5" s="5" t="s">
        <v>72</v>
      </c>
      <c r="O5" s="5" t="s">
        <v>293</v>
      </c>
      <c r="P5" s="5" t="s">
        <v>294</v>
      </c>
      <c r="Q5" s="5"/>
      <c r="R5" s="37"/>
      <c r="S5" s="37"/>
      <c r="T5" s="37"/>
      <c r="U5" s="37"/>
      <c r="V5" s="37"/>
      <c r="W5" s="37"/>
      <c r="X5" s="37"/>
    </row>
    <row r="6" s="1" customFormat="1" ht="14.3" customHeight="1" spans="1:24">
      <c r="A6" s="101">
        <v>370000</v>
      </c>
      <c r="B6" s="101"/>
      <c r="C6" s="101"/>
      <c r="D6" s="101"/>
      <c r="E6" s="101"/>
      <c r="F6" s="101">
        <v>200000</v>
      </c>
      <c r="G6" s="101"/>
      <c r="H6" s="101">
        <v>200000</v>
      </c>
      <c r="I6" s="101">
        <v>170000</v>
      </c>
      <c r="J6" s="101"/>
      <c r="K6" s="101"/>
      <c r="L6" s="101"/>
      <c r="M6" s="101"/>
      <c r="N6" s="101"/>
      <c r="O6" s="101"/>
      <c r="P6" s="101"/>
      <c r="Q6" s="101"/>
      <c r="R6" s="37"/>
      <c r="S6" s="37"/>
      <c r="T6" s="37"/>
      <c r="U6" s="37"/>
      <c r="V6" s="37"/>
      <c r="W6" s="37"/>
      <c r="X6" s="37"/>
    </row>
    <row r="7" s="1" customFormat="1" ht="14.3" customHeight="1" spans="1:24">
      <c r="R7" s="37"/>
      <c r="S7" s="37"/>
      <c r="T7" s="37"/>
      <c r="U7" s="37"/>
      <c r="V7" s="37"/>
      <c r="W7" s="37"/>
      <c r="X7" s="37"/>
    </row>
    <row r="8" s="1" customFormat="1" ht="14.3" customHeight="1" spans="1:24">
      <c r="R8" s="37"/>
      <c r="S8" s="37"/>
      <c r="T8" s="37"/>
      <c r="U8" s="37"/>
      <c r="V8" s="37"/>
      <c r="W8" s="37"/>
      <c r="X8" s="37"/>
    </row>
  </sheetData>
  <mergeCells count="14">
    <mergeCell ref="A1:Q1"/>
    <mergeCell ref="A2:P2"/>
    <mergeCell ref="B3:I3"/>
    <mergeCell ref="J3:Q3"/>
    <mergeCell ref="T3:V3"/>
    <mergeCell ref="C4:E4"/>
    <mergeCell ref="F4:H4"/>
    <mergeCell ref="K4:M4"/>
    <mergeCell ref="N4:P4"/>
    <mergeCell ref="A3:A5"/>
    <mergeCell ref="B4:B5"/>
    <mergeCell ref="I4:I5"/>
    <mergeCell ref="J4:J5"/>
    <mergeCell ref="Q4:Q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A2" sqref="A2:G2"/>
    </sheetView>
  </sheetViews>
  <sheetFormatPr defaultColWidth="10" defaultRowHeight="14.4" outlineLevelRow="6" outlineLevelCol="7"/>
  <cols>
    <col min="1" max="1" width="16.8240740740741" style="1" customWidth="1"/>
    <col min="2" max="2" width="22.1203703703704" style="1" customWidth="1"/>
    <col min="3" max="3" width="21.037037037037" style="1" customWidth="1"/>
    <col min="4" max="4" width="18.3148148148148" style="1" customWidth="1"/>
    <col min="5" max="5" width="25.1111111111111" style="1" customWidth="1"/>
    <col min="6" max="6" width="21.037037037037" style="1" customWidth="1"/>
    <col min="7" max="7" width="18.3148148148148" style="1" customWidth="1"/>
    <col min="8" max="8" width="25.1111111111111" style="1" customWidth="1"/>
    <col min="9" max="16384" width="10" style="1"/>
  </cols>
  <sheetData>
    <row r="1" s="1" customFormat="1" ht="52.75" customHeight="1" spans="1:8">
      <c r="A1" s="28" t="s">
        <v>295</v>
      </c>
      <c r="B1" s="28"/>
      <c r="C1" s="28"/>
      <c r="D1" s="28"/>
      <c r="E1" s="28"/>
      <c r="F1" s="28"/>
      <c r="G1" s="28"/>
      <c r="H1" s="28"/>
    </row>
    <row r="2" s="1" customFormat="1" ht="14.3" customHeight="1" spans="1:8">
      <c r="A2" s="40" t="s">
        <v>87</v>
      </c>
      <c r="B2" s="40"/>
      <c r="C2" s="40"/>
      <c r="D2" s="40"/>
      <c r="E2" s="40"/>
      <c r="F2" s="40"/>
      <c r="G2" s="40"/>
      <c r="H2" s="4" t="s">
        <v>10</v>
      </c>
    </row>
    <row r="3" s="1" customFormat="1" ht="14.3" customHeight="1" spans="1:8">
      <c r="A3" s="5" t="s">
        <v>88</v>
      </c>
      <c r="B3" s="5" t="s">
        <v>89</v>
      </c>
      <c r="C3" s="5" t="s">
        <v>90</v>
      </c>
      <c r="D3" s="5"/>
      <c r="E3" s="5"/>
      <c r="F3" s="5" t="s">
        <v>91</v>
      </c>
      <c r="G3" s="5"/>
      <c r="H3" s="5"/>
    </row>
    <row r="4" s="1" customFormat="1" ht="14.3" customHeight="1" spans="1:8">
      <c r="A4" s="5"/>
      <c r="B4" s="5"/>
      <c r="C4" s="5" t="s">
        <v>72</v>
      </c>
      <c r="D4" s="5" t="s">
        <v>92</v>
      </c>
      <c r="E4" s="5" t="s">
        <v>93</v>
      </c>
      <c r="F4" s="5" t="s">
        <v>72</v>
      </c>
      <c r="G4" s="5" t="s">
        <v>92</v>
      </c>
      <c r="H4" s="5" t="s">
        <v>93</v>
      </c>
    </row>
    <row r="5" s="1" customFormat="1" ht="14.3" customHeight="1" spans="1:8">
      <c r="A5" s="6"/>
      <c r="B5" s="6"/>
      <c r="C5" s="97">
        <v>0</v>
      </c>
      <c r="D5" s="97">
        <v>0</v>
      </c>
      <c r="E5" s="97">
        <v>0</v>
      </c>
      <c r="F5" s="97">
        <v>0</v>
      </c>
      <c r="G5" s="97">
        <v>0</v>
      </c>
      <c r="H5" s="97">
        <v>0</v>
      </c>
    </row>
    <row r="6" s="1" customFormat="1" ht="14.3" customHeight="1" spans="1:8">
      <c r="A6" s="11"/>
      <c r="B6" s="11"/>
      <c r="C6" s="98">
        <v>0</v>
      </c>
      <c r="D6" s="98">
        <v>0</v>
      </c>
      <c r="E6" s="98">
        <v>0</v>
      </c>
      <c r="F6" s="98">
        <v>0</v>
      </c>
      <c r="G6" s="98">
        <v>0</v>
      </c>
      <c r="H6" s="98">
        <v>0</v>
      </c>
    </row>
    <row r="7" s="1" customFormat="1" ht="14.3" customHeight="1" spans="1:8">
      <c r="A7" s="8"/>
      <c r="B7" s="8"/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</row>
  </sheetData>
  <mergeCells count="6">
    <mergeCell ref="A1:H1"/>
    <mergeCell ref="A2:G2"/>
    <mergeCell ref="C3:E3"/>
    <mergeCell ref="F3:H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封面</vt:lpstr>
      <vt:lpstr>收支总表</vt:lpstr>
      <vt:lpstr>收入总表</vt:lpstr>
      <vt:lpstr>支出总表</vt:lpstr>
      <vt:lpstr>财政拨款收支总表</vt:lpstr>
      <vt:lpstr>本年一般公共预算支出表</vt:lpstr>
      <vt:lpstr>本年一般公共预算基本支出表</vt:lpstr>
      <vt:lpstr>本年一般公共预算“三公”经费支出表</vt:lpstr>
      <vt:lpstr>本年政府性基金预算支出表</vt:lpstr>
      <vt:lpstr>项目支出表</vt:lpstr>
      <vt:lpstr>支出明细表</vt:lpstr>
      <vt:lpstr>本年一般公共预算支出明细表</vt:lpstr>
      <vt:lpstr>一般公共预算财政拨款政府预算经济分类支出明细表</vt:lpstr>
      <vt:lpstr>本年一般公共预算“三公”经费支出明细表</vt:lpstr>
      <vt:lpstr>本年政府性基金预算支出明细表</vt:lpstr>
      <vt:lpstr>本年国有资本经营预算支出明细表</vt:lpstr>
      <vt:lpstr>基本支出预算明细表</vt:lpstr>
      <vt:lpstr>项目支出预算明细表</vt:lpstr>
      <vt:lpstr>政府购买服务预算明细表</vt:lpstr>
      <vt:lpstr>政府采购预算明细表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郭松</cp:lastModifiedBy>
  <dcterms:created xsi:type="dcterms:W3CDTF">2023-05-12T11:15:00Z</dcterms:created>
  <dcterms:modified xsi:type="dcterms:W3CDTF">2026-01-29T02:50:32Z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039D37F8366249BAB7DE0CBB973CD3CF_13</vt:lpwstr>
  </property>
  <property fmtid="{D5CDD505-2E9C-101B-9397-08002B2CF9AE}" pid="4" name="CalculationRule">
    <vt:i4>0</vt:i4>
  </property>
</Properties>
</file>