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2" r:id="rId1"/>
  </sheets>
  <definedNames>
    <definedName name="_xlnm._FilterDatabase" localSheetId="0" hidden="1">Sheet1!$A$2:$S$31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<sst xmlns="http://schemas.openxmlformats.org/spreadsheetml/2006/main" count="224" uniqueCount="120">
  <si>
    <t>集安市2026年衔接资金项目实施预计划表</t>
  </si>
  <si>
    <t>单位：万元</t>
  </si>
  <si>
    <t>序号</t>
  </si>
  <si>
    <t>项目名称</t>
  </si>
  <si>
    <t>项目类型</t>
  </si>
  <si>
    <t>建设性质</t>
  </si>
  <si>
    <t>实施地点</t>
  </si>
  <si>
    <t>时间进度</t>
  </si>
  <si>
    <t>责任单位</t>
  </si>
  <si>
    <t>建设内容及规模</t>
  </si>
  <si>
    <t>项目预算总投资（万元）</t>
  </si>
  <si>
    <t>其中</t>
  </si>
  <si>
    <t>受益对象（脱贫人口和监测人口）</t>
  </si>
  <si>
    <t>绩效目标</t>
  </si>
  <si>
    <t>联农带农机制</t>
  </si>
  <si>
    <t>计划开工时间</t>
  </si>
  <si>
    <t>计划完工时间</t>
  </si>
  <si>
    <t>中央财政衔接资金（万元）</t>
  </si>
  <si>
    <t>省级财政衔接资金（万元）</t>
  </si>
  <si>
    <t>市级财政衔接资金（万元）</t>
  </si>
  <si>
    <t>县级财政衔接资金（万元）</t>
  </si>
  <si>
    <t>其他资金（万元）</t>
  </si>
  <si>
    <t>合计</t>
  </si>
  <si>
    <t>一、产业发展</t>
  </si>
  <si>
    <t>凉水朝鲜族乡光电功能材料加工厂项目</t>
  </si>
  <si>
    <t>产业发展</t>
  </si>
  <si>
    <t>新建</t>
  </si>
  <si>
    <t>凉水村</t>
  </si>
  <si>
    <t>凉水朝鲜族乡人民政府</t>
  </si>
  <si>
    <r>
      <rPr>
        <sz val="10"/>
        <rFont val="宋体"/>
        <charset val="134"/>
      </rPr>
      <t>新建年产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吨光电功能材料的生产线及生产厂房、仓库等，建筑面积约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平方米，其中厂房</t>
    </r>
    <r>
      <rPr>
        <sz val="10"/>
        <rFont val="Times New Roman"/>
        <charset val="134"/>
      </rPr>
      <t>1100</t>
    </r>
    <r>
      <rPr>
        <sz val="10"/>
        <rFont val="宋体"/>
        <charset val="134"/>
      </rPr>
      <t>平方米，辅助用房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平方米。</t>
    </r>
  </si>
  <si>
    <r>
      <rPr>
        <sz val="10"/>
        <rFont val="宋体"/>
        <charset val="134"/>
      </rPr>
      <t>受益</t>
    </r>
    <r>
      <rPr>
        <sz val="10"/>
        <rFont val="Times New Roman"/>
        <charset val="134"/>
      </rPr>
      <t>49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94</t>
    </r>
    <r>
      <rPr>
        <sz val="10"/>
        <rFont val="宋体"/>
        <charset val="134"/>
      </rPr>
      <t>人，其中脱贫户</t>
    </r>
    <r>
      <rPr>
        <sz val="10"/>
        <rFont val="Times New Roman"/>
        <charset val="134"/>
      </rPr>
      <t>47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90</t>
    </r>
    <r>
      <rPr>
        <sz val="10"/>
        <rFont val="宋体"/>
        <charset val="134"/>
      </rPr>
      <t>人，监测对象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人</t>
    </r>
  </si>
  <si>
    <t>年收益不低于同期中国人民银行贷款基准利率</t>
  </si>
  <si>
    <t>脱贫户（监测户）参与项目谋划、监督、务工和分红</t>
  </si>
  <si>
    <t>青石镇青石村蓝莓大棚采摘园建设项目</t>
  </si>
  <si>
    <t>青石村</t>
  </si>
  <si>
    <t>青石镇人民政府</t>
  </si>
  <si>
    <r>
      <rPr>
        <sz val="10"/>
        <rFont val="宋体"/>
        <charset val="134"/>
      </rPr>
      <t>新建温室大棚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座，每座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亩，采购蓝莓苗</t>
    </r>
    <r>
      <rPr>
        <sz val="10"/>
        <rFont val="Times New Roman"/>
        <charset val="134"/>
      </rPr>
      <t>1800</t>
    </r>
    <r>
      <rPr>
        <sz val="10"/>
        <rFont val="宋体"/>
        <charset val="134"/>
      </rPr>
      <t>棵及人工费、水、电等配套设施。</t>
    </r>
  </si>
  <si>
    <r>
      <rPr>
        <sz val="10"/>
        <rFont val="宋体"/>
        <charset val="134"/>
      </rPr>
      <t>受益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人，其中脱贫户</t>
    </r>
    <r>
      <rPr>
        <sz val="10"/>
        <rFont val="Times New Roman"/>
        <charset val="134"/>
      </rPr>
      <t>66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97</t>
    </r>
    <r>
      <rPr>
        <sz val="10"/>
        <rFont val="宋体"/>
        <charset val="134"/>
      </rPr>
      <t>人，监测对象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23</t>
    </r>
    <r>
      <rPr>
        <sz val="10"/>
        <rFont val="宋体"/>
        <charset val="134"/>
      </rPr>
      <t>人</t>
    </r>
  </si>
  <si>
    <t>青石镇黄柏村鲜食葡萄采摘观光基地建设项目</t>
  </si>
  <si>
    <t>黄柏村</t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</si>
  <si>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亩鲜食葡萄种植基地，建设温室大棚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座及水、电等配套设施。</t>
    </r>
  </si>
  <si>
    <t>清河镇前进村中小药材加工厂及冷库建设项目</t>
  </si>
  <si>
    <t>前进村</t>
  </si>
  <si>
    <t>清河镇人民政府</t>
  </si>
  <si>
    <r>
      <rPr>
        <sz val="10"/>
        <rFont val="宋体"/>
        <charset val="134"/>
      </rPr>
      <t>建设面积约</t>
    </r>
    <r>
      <rPr>
        <sz val="10"/>
        <rFont val="Times New Roman"/>
        <charset val="134"/>
      </rPr>
      <t>2200</t>
    </r>
    <r>
      <rPr>
        <sz val="10"/>
        <rFont val="宋体"/>
        <charset val="134"/>
      </rPr>
      <t>平方米的集合生产、加工、冷库，干燥室，晾晒场地、库房的中小药材加工生产基地。</t>
    </r>
  </si>
  <si>
    <r>
      <rPr>
        <sz val="10"/>
        <rFont val="宋体"/>
        <charset val="134"/>
      </rPr>
      <t>受益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71</t>
    </r>
    <r>
      <rPr>
        <sz val="10"/>
        <rFont val="宋体"/>
        <charset val="134"/>
      </rPr>
      <t>人，其中脱贫户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人，监测对象</t>
    </r>
    <r>
      <rPr>
        <sz val="10"/>
        <rFont val="Times New Roman"/>
        <charset val="134"/>
      </rPr>
      <t>23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43</t>
    </r>
    <r>
      <rPr>
        <sz val="10"/>
        <rFont val="宋体"/>
        <charset val="134"/>
      </rPr>
      <t>人</t>
    </r>
  </si>
  <si>
    <t>榆林镇地沟村交农文旅融合项目</t>
  </si>
  <si>
    <t>地沟村</t>
  </si>
  <si>
    <t>榆林镇人民政府</t>
  </si>
  <si>
    <r>
      <rPr>
        <sz val="10"/>
        <rFont val="宋体"/>
        <charset val="134"/>
      </rPr>
      <t>建设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座蓝莓种植大棚及相关农业配套设施，利用执勤房建设电商销售中心及相关配套设施，改造鱼塘为荷花池景观，建设垂钓基地，配套钓具租赁、鱼获加工服务。在鱼塘边草地建设露营基地，提供搭建便携式户外帐篷场地。</t>
    </r>
  </si>
  <si>
    <r>
      <rPr>
        <sz val="10"/>
        <rFont val="宋体"/>
        <charset val="134"/>
      </rPr>
      <t>受益</t>
    </r>
    <r>
      <rPr>
        <sz val="10"/>
        <rFont val="Times New Roman"/>
        <charset val="134"/>
      </rPr>
      <t>56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85</t>
    </r>
    <r>
      <rPr>
        <sz val="10"/>
        <rFont val="宋体"/>
        <charset val="134"/>
      </rPr>
      <t>人，其中脱贫户</t>
    </r>
    <r>
      <rPr>
        <sz val="10"/>
        <rFont val="Times New Roman"/>
        <charset val="134"/>
      </rPr>
      <t>56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85</t>
    </r>
    <r>
      <rPr>
        <sz val="10"/>
        <rFont val="宋体"/>
        <charset val="134"/>
      </rPr>
      <t>人</t>
    </r>
  </si>
  <si>
    <t>榆林镇复兴村农产品加工车间建设项目</t>
  </si>
  <si>
    <t>复兴村</t>
  </si>
  <si>
    <t>建设农特产品保鲜冷冻生产车间、保鲜冷库、小杂粮精细加工车间及电商销售中心。</t>
  </si>
  <si>
    <t>二、基础设施</t>
  </si>
  <si>
    <t>大路镇高地村水毁自来水修复项目</t>
  </si>
  <si>
    <t>基础设施</t>
  </si>
  <si>
    <t>维修</t>
  </si>
  <si>
    <t>高地村</t>
  </si>
  <si>
    <t>大路镇人民政府</t>
  </si>
  <si>
    <r>
      <rPr>
        <sz val="10"/>
        <rFont val="宋体"/>
        <charset val="134"/>
      </rPr>
      <t>修复主管道</t>
    </r>
    <r>
      <rPr>
        <sz val="10"/>
        <rFont val="Times New Roman"/>
        <charset val="134"/>
      </rPr>
      <t>2008</t>
    </r>
    <r>
      <rPr>
        <sz val="10"/>
        <rFont val="宋体"/>
        <charset val="134"/>
      </rPr>
      <t>延长米，修建石笼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米等。</t>
    </r>
  </si>
  <si>
    <t>整村带动</t>
  </si>
  <si>
    <t>提升村内生产生活条件，补齐基础设施短板</t>
  </si>
  <si>
    <t>脱贫户（监测户）参与项目谋划、务工和监督</t>
  </si>
  <si>
    <t>花甸镇横路村、土城村水毁自来水维修工程</t>
  </si>
  <si>
    <r>
      <rPr>
        <sz val="10"/>
        <rFont val="宋体"/>
        <charset val="134"/>
      </rPr>
      <t>横路村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土城村</t>
    </r>
  </si>
  <si>
    <t>花甸镇人民政府</t>
  </si>
  <si>
    <r>
      <rPr>
        <sz val="10"/>
        <rFont val="宋体"/>
        <charset val="134"/>
      </rPr>
      <t>主管道</t>
    </r>
    <r>
      <rPr>
        <sz val="10"/>
        <rFont val="Times New Roman"/>
        <charset val="134"/>
      </rPr>
      <t>3576</t>
    </r>
    <r>
      <rPr>
        <sz val="10"/>
        <rFont val="宋体"/>
        <charset val="134"/>
      </rPr>
      <t>米，入户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户，新建阀井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个，新建集水井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个。</t>
    </r>
  </si>
  <si>
    <t>清河镇农村饮水水毁修复工程</t>
  </si>
  <si>
    <r>
      <rPr>
        <sz val="10"/>
        <rFont val="宋体"/>
        <charset val="134"/>
      </rPr>
      <t>东岔村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矿山村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青沟村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二道村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文字村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天桥村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热闹村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杨木村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三道村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幸福村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大川村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上围村</t>
    </r>
  </si>
  <si>
    <r>
      <rPr>
        <sz val="10"/>
        <rFont val="宋体"/>
        <charset val="134"/>
      </rPr>
      <t>修复饮水管线</t>
    </r>
    <r>
      <rPr>
        <sz val="10"/>
        <rFont val="Times New Roman"/>
        <charset val="134"/>
      </rPr>
      <t>4800</t>
    </r>
    <r>
      <rPr>
        <sz val="10"/>
        <rFont val="宋体"/>
        <charset val="134"/>
      </rPr>
      <t>米。</t>
    </r>
  </si>
  <si>
    <t>台上镇水毁供水保障修复工程</t>
  </si>
  <si>
    <r>
      <rPr>
        <sz val="10"/>
        <rFont val="宋体"/>
        <charset val="134"/>
      </rPr>
      <t>东升村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老岭村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刘家村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台上村</t>
    </r>
  </si>
  <si>
    <t>台上镇人民政府</t>
  </si>
  <si>
    <r>
      <rPr>
        <sz val="10"/>
        <rFont val="宋体"/>
        <charset val="134"/>
      </rPr>
      <t>东升村更换供水管线</t>
    </r>
    <r>
      <rPr>
        <sz val="10"/>
        <rFont val="Times New Roman"/>
        <charset val="134"/>
      </rPr>
      <t>473m</t>
    </r>
    <r>
      <rPr>
        <sz val="10"/>
        <rFont val="宋体"/>
        <charset val="134"/>
      </rPr>
      <t>，新建阀门井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座，新建引泉井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座，维修饮泉井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座；老岭村更换供水管线</t>
    </r>
    <r>
      <rPr>
        <sz val="10"/>
        <rFont val="Times New Roman"/>
        <charset val="134"/>
      </rPr>
      <t>10m</t>
    </r>
    <r>
      <rPr>
        <sz val="10"/>
        <rFont val="宋体"/>
        <charset val="134"/>
      </rPr>
      <t>，新建阀门井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座，新建引泉井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座；刘家村更换供水管线</t>
    </r>
    <r>
      <rPr>
        <sz val="10"/>
        <rFont val="Times New Roman"/>
        <charset val="134"/>
      </rPr>
      <t>650m</t>
    </r>
    <r>
      <rPr>
        <sz val="10"/>
        <rFont val="宋体"/>
        <charset val="134"/>
      </rPr>
      <t>，新建阀门井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座，维修蓄水池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处，新建引泉井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座；台上村更换供水管线</t>
    </r>
    <r>
      <rPr>
        <sz val="10"/>
        <rFont val="Times New Roman"/>
        <charset val="134"/>
      </rPr>
      <t>520m</t>
    </r>
    <r>
      <rPr>
        <sz val="10"/>
        <rFont val="宋体"/>
        <charset val="134"/>
      </rPr>
      <t>，新建阀门井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座，新建引泉井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座。</t>
    </r>
  </si>
  <si>
    <t>头道镇镇区自来水主管线水毁修复项目</t>
  </si>
  <si>
    <t>改建</t>
  </si>
  <si>
    <t>米架子村</t>
  </si>
  <si>
    <t>头道镇人民政府</t>
  </si>
  <si>
    <r>
      <rPr>
        <sz val="10"/>
        <rFont val="宋体"/>
        <charset val="134"/>
      </rPr>
      <t>修复水毁自来水管线</t>
    </r>
    <r>
      <rPr>
        <sz val="10"/>
        <rFont val="Times New Roman"/>
        <charset val="134"/>
      </rPr>
      <t>478.7</t>
    </r>
    <r>
      <rPr>
        <sz val="10"/>
        <rFont val="宋体"/>
        <charset val="134"/>
      </rPr>
      <t>米。</t>
    </r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</si>
  <si>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年财源镇自来水水毁修复项目</t>
    </r>
  </si>
  <si>
    <t>霸王村哈塘村报马村</t>
  </si>
  <si>
    <t>财源镇人民政府</t>
  </si>
  <si>
    <r>
      <rPr>
        <sz val="10"/>
        <rFont val="宋体"/>
        <charset val="134"/>
      </rPr>
      <t>新建蓄水池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座、新建给水管线</t>
    </r>
    <r>
      <rPr>
        <sz val="10"/>
        <rFont val="Times New Roman"/>
        <charset val="134"/>
      </rPr>
      <t>5500</t>
    </r>
    <r>
      <rPr>
        <sz val="10"/>
        <rFont val="宋体"/>
        <charset val="134"/>
      </rPr>
      <t>延长米。</t>
    </r>
  </si>
  <si>
    <t>麻线乡石庙村自来水工程</t>
  </si>
  <si>
    <t>石庙村</t>
  </si>
  <si>
    <t>麻线乡人民政府</t>
  </si>
  <si>
    <r>
      <rPr>
        <sz val="10"/>
        <rFont val="宋体"/>
        <charset val="134"/>
      </rPr>
      <t>新建供水管道</t>
    </r>
    <r>
      <rPr>
        <sz val="10"/>
        <rFont val="Times New Roman"/>
        <charset val="134"/>
      </rPr>
      <t>4000</t>
    </r>
    <r>
      <rPr>
        <sz val="10"/>
        <rFont val="宋体"/>
        <charset val="134"/>
      </rPr>
      <t>米，建设高位水池、集水井等配套设施</t>
    </r>
  </si>
  <si>
    <t>榆林镇自来水项目</t>
  </si>
  <si>
    <t>地沟村迎水村治安村</t>
  </si>
  <si>
    <r>
      <rPr>
        <sz val="10"/>
        <rFont val="宋体"/>
        <charset val="134"/>
      </rPr>
      <t>修建</t>
    </r>
    <r>
      <rPr>
        <sz val="10"/>
        <rFont val="Times New Roman"/>
        <charset val="134"/>
      </rPr>
      <t>6300</t>
    </r>
    <r>
      <rPr>
        <sz val="10"/>
        <rFont val="宋体"/>
        <charset val="134"/>
      </rPr>
      <t>米主管道，入户管网</t>
    </r>
    <r>
      <rPr>
        <sz val="10"/>
        <rFont val="Times New Roman"/>
        <charset val="134"/>
      </rPr>
      <t>6300</t>
    </r>
    <r>
      <rPr>
        <sz val="10"/>
        <rFont val="宋体"/>
        <charset val="134"/>
      </rPr>
      <t>米，深水井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座，阀井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座、水源井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座。</t>
    </r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</si>
  <si>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年太王镇钱湾村农村饮水项目</t>
    </r>
  </si>
  <si>
    <t>钱湾村</t>
  </si>
  <si>
    <t>太王镇人民政府</t>
  </si>
  <si>
    <r>
      <rPr>
        <sz val="10"/>
        <rFont val="宋体"/>
        <charset val="134"/>
      </rPr>
      <t>新建供水管线</t>
    </r>
    <r>
      <rPr>
        <sz val="10"/>
        <rFont val="Times New Roman"/>
        <charset val="134"/>
      </rPr>
      <t>4300</t>
    </r>
    <r>
      <rPr>
        <sz val="10"/>
        <rFont val="宋体"/>
        <charset val="134"/>
      </rPr>
      <t>米，阀门井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座。</t>
    </r>
  </si>
  <si>
    <t>凉水乡通天村自来水工程建设项目</t>
  </si>
  <si>
    <t>通天村</t>
  </si>
  <si>
    <r>
      <rPr>
        <sz val="10"/>
        <rFont val="宋体"/>
        <charset val="134"/>
      </rPr>
      <t>扩建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个集水井，新建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个高位蓄水池。</t>
    </r>
  </si>
  <si>
    <t>青石镇青石村新建自来水工程建设项目</t>
  </si>
  <si>
    <r>
      <rPr>
        <sz val="10"/>
        <rFont val="宋体"/>
        <charset val="134"/>
      </rPr>
      <t>青石村二、三、七组新建高位蓄水池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座（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吨）、深水井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个及接电安装等各项工程，管护房一座（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平）及室内供水各种电器设备，铺设主管道</t>
    </r>
    <r>
      <rPr>
        <sz val="10"/>
        <rFont val="Times New Roman"/>
        <charset val="134"/>
      </rPr>
      <t>4000</t>
    </r>
    <r>
      <rPr>
        <sz val="10"/>
        <rFont val="宋体"/>
        <charset val="134"/>
      </rPr>
      <t>延长米（</t>
    </r>
    <r>
      <rPr>
        <sz val="10"/>
        <rFont val="Times New Roman"/>
        <charset val="134"/>
      </rPr>
      <t>90</t>
    </r>
    <r>
      <rPr>
        <sz val="10"/>
        <rFont val="宋体"/>
        <charset val="134"/>
      </rPr>
      <t>管），支管道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延长米（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管）；入户水表及各种配件，道路开挖修复。</t>
    </r>
  </si>
  <si>
    <t>青石镇下套村供水管网及挡墙建设项目</t>
  </si>
  <si>
    <t>下套村</t>
  </si>
  <si>
    <r>
      <rPr>
        <sz val="10"/>
        <rFont val="宋体"/>
        <charset val="134"/>
      </rPr>
      <t>铺设支管网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米（其中</t>
    </r>
    <r>
      <rPr>
        <sz val="10"/>
        <rFont val="Times New Roman"/>
        <charset val="134"/>
      </rPr>
      <t>DN20</t>
    </r>
    <r>
      <rPr>
        <sz val="10"/>
        <rFont val="宋体"/>
        <charset val="134"/>
      </rPr>
      <t>水管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米、</t>
    </r>
    <r>
      <rPr>
        <sz val="10"/>
        <rFont val="Times New Roman"/>
        <charset val="134"/>
      </rPr>
      <t>DN50</t>
    </r>
    <r>
      <rPr>
        <sz val="10"/>
        <rFont val="宋体"/>
        <charset val="134"/>
      </rPr>
      <t>水管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米），破开水泥路面及修复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㎡，沥青路面修复</t>
    </r>
    <r>
      <rPr>
        <sz val="10"/>
        <rFont val="Times New Roman"/>
        <charset val="134"/>
      </rPr>
      <t>5400</t>
    </r>
    <r>
      <rPr>
        <sz val="10"/>
        <rFont val="宋体"/>
        <charset val="134"/>
      </rPr>
      <t>㎡（长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米），新建自来水挡墙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米。</t>
    </r>
  </si>
  <si>
    <t>集安市城东街道禹山村自来水建设项目</t>
  </si>
  <si>
    <t>禹山村</t>
  </si>
  <si>
    <t>集安市城东街道办事处</t>
  </si>
  <si>
    <r>
      <rPr>
        <sz val="10"/>
        <rFont val="宋体"/>
        <charset val="134"/>
      </rPr>
      <t>入户</t>
    </r>
    <r>
      <rPr>
        <sz val="10"/>
        <rFont val="Times New Roman"/>
        <charset val="134"/>
      </rPr>
      <t>85</t>
    </r>
    <r>
      <rPr>
        <sz val="10"/>
        <rFont val="宋体"/>
        <charset val="134"/>
      </rPr>
      <t>户，室外主管线长度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米</t>
    </r>
  </si>
  <si>
    <t>台上镇大顶子村基础设施改造提升项目</t>
  </si>
  <si>
    <t>台上镇大顶子村</t>
  </si>
  <si>
    <r>
      <rPr>
        <sz val="10"/>
        <rFont val="宋体"/>
        <charset val="134"/>
      </rPr>
      <t>新建水泥桥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平方米，加固挡墙式护岸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米，修建防护堤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米</t>
    </r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</si>
  <si>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年太王镇上解放村道路改造工程</t>
    </r>
  </si>
  <si>
    <t>上解放村</t>
  </si>
  <si>
    <r>
      <rPr>
        <sz val="10"/>
        <rFont val="宋体"/>
        <charset val="134"/>
      </rPr>
      <t>新建柏油路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平方米，水泥路</t>
    </r>
    <r>
      <rPr>
        <sz val="10"/>
        <rFont val="Times New Roman"/>
        <charset val="134"/>
      </rPr>
      <t>6000</t>
    </r>
    <r>
      <rPr>
        <sz val="10"/>
        <rFont val="宋体"/>
        <charset val="134"/>
      </rPr>
      <t>平方米米。</t>
    </r>
  </si>
  <si>
    <t>三、项目管理费</t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</si>
  <si>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年度衔接资金项目管理费</t>
    </r>
  </si>
  <si>
    <t>其他</t>
  </si>
  <si>
    <t>相关乡镇街相关村</t>
  </si>
  <si>
    <t>相关乡镇政府、街道办事处</t>
  </si>
  <si>
    <t>用于开展项目可研、测绘、设计、造价、监理等相关前期工作。</t>
  </si>
  <si>
    <t>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</si>
</sst>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8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5 2" xfId="50"/>
    <cellStyle name="常规 2 7" xfId="51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1"/>
  <sheetViews>
    <sheetView tabSelected="1" zoomScale="70" zoomScaleNormal="70" workbookViewId="0">
      <selection activeCell="I7" sqref="I7"/>
    </sheetView>
  </sheetViews>
  <sheetFormatPr defaultColWidth="9" defaultRowHeight="14.4"/>
  <cols>
    <col min="1" max="1" width="4.27777777777778" customWidth="1"/>
    <col min="2" max="2" width="12.8425925925926" customWidth="1"/>
    <col min="3" max="3" width="9.75" customWidth="1"/>
    <col min="4" max="4" width="6.25" customWidth="1"/>
    <col min="5" max="5" width="9.75" customWidth="1"/>
    <col min="6" max="6" width="8.87962962962963" customWidth="1"/>
    <col min="7" max="7" width="9.14814814814815" customWidth="1"/>
    <col min="8" max="8" width="10.25" customWidth="1"/>
    <col min="9" max="9" width="29.8333333333333" customWidth="1"/>
    <col min="10" max="10" width="12" customWidth="1"/>
    <col min="11" max="11" width="9.67592592592593" customWidth="1"/>
    <col min="12" max="12" width="9.51851851851852" customWidth="1"/>
    <col min="13" max="13" width="10.1574074074074" customWidth="1"/>
    <col min="14" max="14" width="10" customWidth="1"/>
    <col min="15" max="15" width="9.67592592592593" customWidth="1"/>
    <col min="16" max="16" width="7.25" customWidth="1"/>
    <col min="17" max="17" width="5.38888888888889" customWidth="1"/>
    <col min="18" max="18" width="14.6018518518519" customWidth="1"/>
    <col min="19" max="19" width="15.712962962963" customWidth="1"/>
  </cols>
  <sheetData>
    <row r="1" ht="16" customHeight="1" spans="1:19">
      <c r="A1" s="1"/>
      <c r="B1" s="1"/>
    </row>
    <row r="2" ht="33.75" customHeight="1" spans="1:19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32.25" customHeight="1" spans="1:19">
      <c r="A3" s="3"/>
      <c r="B3" s="3"/>
      <c r="C3" s="3"/>
      <c r="D3" s="3"/>
      <c r="E3" s="3"/>
      <c r="F3" s="4"/>
      <c r="G3" s="4"/>
      <c r="H3" s="3"/>
      <c r="I3" s="3"/>
      <c r="J3" s="3"/>
      <c r="K3" s="3"/>
      <c r="L3" s="3"/>
      <c r="M3" s="3"/>
      <c r="N3" s="3"/>
      <c r="O3" s="4"/>
      <c r="P3" s="4"/>
      <c r="Q3" s="5"/>
      <c r="R3" s="5"/>
      <c r="S3" s="6" t="s">
        <v>1</v>
      </c>
    </row>
    <row r="4" ht="37" customHeight="1" spans="1:1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9"/>
      <c r="H4" s="7" t="s">
        <v>8</v>
      </c>
      <c r="I4" s="10" t="s">
        <v>9</v>
      </c>
      <c r="J4" s="10" t="s">
        <v>10</v>
      </c>
      <c r="K4" s="7" t="s">
        <v>11</v>
      </c>
      <c r="L4" s="7"/>
      <c r="M4" s="7"/>
      <c r="N4" s="7"/>
      <c r="O4" s="7"/>
      <c r="P4" s="11" t="s">
        <v>12</v>
      </c>
      <c r="Q4" s="12"/>
      <c r="R4" s="7" t="s">
        <v>13</v>
      </c>
      <c r="S4" s="7" t="s">
        <v>14</v>
      </c>
    </row>
    <row r="5" ht="63" customHeight="1" spans="1:19">
      <c r="A5" s="7"/>
      <c r="B5" s="7"/>
      <c r="C5" s="7"/>
      <c r="D5" s="7"/>
      <c r="E5" s="7"/>
      <c r="F5" s="7" t="s">
        <v>15</v>
      </c>
      <c r="G5" s="7" t="s">
        <v>16</v>
      </c>
      <c r="H5" s="7"/>
      <c r="I5" s="13"/>
      <c r="J5" s="13"/>
      <c r="K5" s="7" t="s">
        <v>17</v>
      </c>
      <c r="L5" s="7" t="s">
        <v>18</v>
      </c>
      <c r="M5" s="7" t="s">
        <v>19</v>
      </c>
      <c r="N5" s="7" t="s">
        <v>20</v>
      </c>
      <c r="O5" s="7" t="s">
        <v>21</v>
      </c>
      <c r="P5" s="14"/>
      <c r="Q5" s="15"/>
      <c r="R5" s="7"/>
      <c r="S5" s="7"/>
    </row>
    <row r="6" ht="36" customHeight="1" spans="1:19">
      <c r="A6" s="16" t="s">
        <v>22</v>
      </c>
      <c r="B6" s="17"/>
      <c r="C6" s="18"/>
      <c r="D6" s="18"/>
      <c r="E6" s="18"/>
      <c r="F6" s="18"/>
      <c r="G6" s="18"/>
      <c r="H6" s="18"/>
      <c r="I6" s="19"/>
      <c r="J6" s="19">
        <f>J7+J14+J30</f>
        <v>3380.5</v>
      </c>
      <c r="K6" s="18">
        <f>K7+K14+K30</f>
        <v>1608</v>
      </c>
      <c r="L6" s="18">
        <f>L7+L14+L30</f>
        <v>1768</v>
      </c>
      <c r="M6" s="18"/>
      <c r="N6" s="18">
        <f>N7+N14+N30</f>
        <v>4.5</v>
      </c>
      <c r="O6" s="18"/>
      <c r="P6" s="20"/>
      <c r="Q6" s="17"/>
      <c r="R6" s="18"/>
      <c r="S6" s="18"/>
    </row>
    <row r="7" ht="36" customHeight="1" spans="1:19">
      <c r="A7" s="16" t="s">
        <v>23</v>
      </c>
      <c r="B7" s="17"/>
      <c r="C7" s="18"/>
      <c r="D7" s="18"/>
      <c r="E7" s="18"/>
      <c r="F7" s="18"/>
      <c r="G7" s="18"/>
      <c r="H7" s="18"/>
      <c r="I7" s="19"/>
      <c r="J7" s="19">
        <v>1875</v>
      </c>
      <c r="K7" s="18">
        <v>975</v>
      </c>
      <c r="L7" s="18">
        <v>900</v>
      </c>
      <c r="M7" s="18"/>
      <c r="N7" s="18"/>
      <c r="O7" s="18"/>
      <c r="P7" s="20"/>
      <c r="Q7" s="17"/>
      <c r="R7" s="18"/>
      <c r="S7" s="18"/>
    </row>
    <row r="8" ht="86" customHeight="1" spans="1:19">
      <c r="A8" s="21">
        <v>1</v>
      </c>
      <c r="B8" s="22" t="s">
        <v>24</v>
      </c>
      <c r="C8" s="22" t="s">
        <v>25</v>
      </c>
      <c r="D8" s="22" t="s">
        <v>26</v>
      </c>
      <c r="E8" s="22" t="s">
        <v>27</v>
      </c>
      <c r="F8" s="23">
        <v>2026.7</v>
      </c>
      <c r="G8" s="24">
        <v>2026.1</v>
      </c>
      <c r="H8" s="22" t="s">
        <v>28</v>
      </c>
      <c r="I8" s="22" t="s">
        <v>29</v>
      </c>
      <c r="J8" s="23">
        <v>300</v>
      </c>
      <c r="K8" s="23">
        <v>300</v>
      </c>
      <c r="L8" s="23"/>
      <c r="M8" s="23"/>
      <c r="N8" s="23"/>
      <c r="O8" s="23"/>
      <c r="P8" s="25" t="s">
        <v>30</v>
      </c>
      <c r="Q8" s="26"/>
      <c r="R8" s="22" t="s">
        <v>31</v>
      </c>
      <c r="S8" s="22" t="s">
        <v>32</v>
      </c>
    </row>
    <row r="9" ht="83" customHeight="1" spans="1:19">
      <c r="A9" s="23">
        <f t="shared" ref="A9:A13" si="0">A8+1</f>
        <v>2</v>
      </c>
      <c r="B9" s="22" t="s">
        <v>33</v>
      </c>
      <c r="C9" s="22" t="s">
        <v>25</v>
      </c>
      <c r="D9" s="22" t="s">
        <v>26</v>
      </c>
      <c r="E9" s="22" t="s">
        <v>34</v>
      </c>
      <c r="F9" s="23">
        <v>2026.05</v>
      </c>
      <c r="G9" s="24">
        <v>2026.1</v>
      </c>
      <c r="H9" s="22" t="s">
        <v>35</v>
      </c>
      <c r="I9" s="22" t="s">
        <v>36</v>
      </c>
      <c r="J9" s="23">
        <v>195</v>
      </c>
      <c r="K9" s="23">
        <v>195</v>
      </c>
      <c r="L9" s="23"/>
      <c r="M9" s="23"/>
      <c r="N9" s="23"/>
      <c r="O9" s="23"/>
      <c r="P9" s="25" t="s">
        <v>37</v>
      </c>
      <c r="Q9" s="26"/>
      <c r="R9" s="22" t="s">
        <v>31</v>
      </c>
      <c r="S9" s="22" t="s">
        <v>32</v>
      </c>
    </row>
    <row r="10" ht="76" customHeight="1" spans="1:19">
      <c r="A10" s="23">
        <f t="shared" si="0"/>
        <v>3</v>
      </c>
      <c r="B10" s="22" t="s">
        <v>38</v>
      </c>
      <c r="C10" s="22" t="s">
        <v>25</v>
      </c>
      <c r="D10" s="22" t="s">
        <v>26</v>
      </c>
      <c r="E10" s="22" t="s">
        <v>39</v>
      </c>
      <c r="F10" s="23">
        <v>2026.05</v>
      </c>
      <c r="G10" s="23">
        <v>2026.11</v>
      </c>
      <c r="H10" s="22" t="s">
        <v>35</v>
      </c>
      <c r="I10" s="22" t="s">
        <v>40</v>
      </c>
      <c r="J10" s="23">
        <v>180</v>
      </c>
      <c r="K10" s="23">
        <v>180</v>
      </c>
      <c r="L10" s="23"/>
      <c r="M10" s="23"/>
      <c r="N10" s="23"/>
      <c r="O10" s="23"/>
      <c r="P10" s="25" t="s">
        <v>37</v>
      </c>
      <c r="Q10" s="26"/>
      <c r="R10" s="22" t="s">
        <v>31</v>
      </c>
      <c r="S10" s="22" t="s">
        <v>32</v>
      </c>
    </row>
    <row r="11" ht="85" customHeight="1" spans="1:19">
      <c r="A11" s="23">
        <f t="shared" si="0"/>
        <v>4</v>
      </c>
      <c r="B11" s="22" t="s">
        <v>41</v>
      </c>
      <c r="C11" s="22" t="s">
        <v>25</v>
      </c>
      <c r="D11" s="22" t="s">
        <v>26</v>
      </c>
      <c r="E11" s="22" t="s">
        <v>42</v>
      </c>
      <c r="F11" s="23">
        <v>2026.6</v>
      </c>
      <c r="G11" s="27">
        <v>2026.11</v>
      </c>
      <c r="H11" s="22" t="s">
        <v>43</v>
      </c>
      <c r="I11" s="22" t="s">
        <v>44</v>
      </c>
      <c r="J11" s="23">
        <v>300</v>
      </c>
      <c r="K11" s="23">
        <v>300</v>
      </c>
      <c r="L11" s="23"/>
      <c r="M11" s="23"/>
      <c r="N11" s="23"/>
      <c r="O11" s="23"/>
      <c r="P11" s="25" t="s">
        <v>45</v>
      </c>
      <c r="Q11" s="26"/>
      <c r="R11" s="22" t="s">
        <v>31</v>
      </c>
      <c r="S11" s="22" t="s">
        <v>32</v>
      </c>
    </row>
    <row r="12" ht="97" customHeight="1" spans="1:19">
      <c r="A12" s="23">
        <f t="shared" si="0"/>
        <v>5</v>
      </c>
      <c r="B12" s="28" t="s">
        <v>46</v>
      </c>
      <c r="C12" s="22" t="s">
        <v>25</v>
      </c>
      <c r="D12" s="22" t="s">
        <v>26</v>
      </c>
      <c r="E12" s="28" t="s">
        <v>47</v>
      </c>
      <c r="F12" s="27">
        <v>2026.7</v>
      </c>
      <c r="G12" s="24">
        <v>2026.1</v>
      </c>
      <c r="H12" s="28" t="s">
        <v>48</v>
      </c>
      <c r="I12" s="28" t="s">
        <v>49</v>
      </c>
      <c r="J12" s="26">
        <v>600</v>
      </c>
      <c r="K12" s="23"/>
      <c r="L12" s="26">
        <v>600</v>
      </c>
      <c r="M12" s="23"/>
      <c r="N12" s="23"/>
      <c r="O12" s="23"/>
      <c r="P12" s="25" t="s">
        <v>50</v>
      </c>
      <c r="Q12" s="26"/>
      <c r="R12" s="22" t="s">
        <v>31</v>
      </c>
      <c r="S12" s="22" t="s">
        <v>32</v>
      </c>
    </row>
    <row r="13" ht="72" customHeight="1" spans="1:19">
      <c r="A13" s="23">
        <f t="shared" si="0"/>
        <v>6</v>
      </c>
      <c r="B13" s="28" t="s">
        <v>51</v>
      </c>
      <c r="C13" s="22" t="s">
        <v>25</v>
      </c>
      <c r="D13" s="22" t="s">
        <v>26</v>
      </c>
      <c r="E13" s="28" t="s">
        <v>52</v>
      </c>
      <c r="F13" s="27">
        <v>2026.7</v>
      </c>
      <c r="G13" s="24">
        <v>2026.1</v>
      </c>
      <c r="H13" s="28" t="s">
        <v>48</v>
      </c>
      <c r="I13" s="28" t="s">
        <v>53</v>
      </c>
      <c r="J13" s="26">
        <v>300</v>
      </c>
      <c r="K13" s="23"/>
      <c r="L13" s="26">
        <v>300</v>
      </c>
      <c r="M13" s="23"/>
      <c r="N13" s="23"/>
      <c r="O13" s="23"/>
      <c r="P13" s="25" t="s">
        <v>50</v>
      </c>
      <c r="Q13" s="26"/>
      <c r="R13" s="22" t="s">
        <v>31</v>
      </c>
      <c r="S13" s="22" t="s">
        <v>32</v>
      </c>
    </row>
    <row r="14" ht="45" customHeight="1" spans="1:19">
      <c r="A14" s="16" t="s">
        <v>54</v>
      </c>
      <c r="B14" s="17"/>
      <c r="C14" s="18"/>
      <c r="D14" s="18"/>
      <c r="E14" s="18"/>
      <c r="F14" s="18"/>
      <c r="G14" s="18"/>
      <c r="H14" s="18"/>
      <c r="I14" s="19"/>
      <c r="J14" s="19">
        <v>1436.5</v>
      </c>
      <c r="K14" s="18">
        <v>617</v>
      </c>
      <c r="L14" s="18">
        <v>815</v>
      </c>
      <c r="M14" s="18"/>
      <c r="N14" s="18">
        <v>4.5</v>
      </c>
      <c r="O14" s="18"/>
      <c r="P14" s="20"/>
      <c r="Q14" s="17"/>
      <c r="R14" s="18"/>
      <c r="S14" s="18"/>
    </row>
    <row r="15" ht="53" customHeight="1" spans="1:19">
      <c r="A15" s="23">
        <v>1</v>
      </c>
      <c r="B15" s="22" t="s">
        <v>55</v>
      </c>
      <c r="C15" s="22" t="s">
        <v>56</v>
      </c>
      <c r="D15" s="22" t="s">
        <v>57</v>
      </c>
      <c r="E15" s="22" t="s">
        <v>58</v>
      </c>
      <c r="F15" s="23">
        <v>2026.5</v>
      </c>
      <c r="G15" s="23">
        <v>2026.6</v>
      </c>
      <c r="H15" s="29" t="s">
        <v>59</v>
      </c>
      <c r="I15" s="22" t="s">
        <v>60</v>
      </c>
      <c r="J15" s="23">
        <v>29.5</v>
      </c>
      <c r="K15" s="23">
        <v>25</v>
      </c>
      <c r="L15" s="23"/>
      <c r="M15" s="23"/>
      <c r="N15" s="23">
        <v>4.5</v>
      </c>
      <c r="O15" s="23"/>
      <c r="P15" s="25" t="s">
        <v>61</v>
      </c>
      <c r="Q15" s="26"/>
      <c r="R15" s="30" t="s">
        <v>62</v>
      </c>
      <c r="S15" s="30" t="s">
        <v>63</v>
      </c>
    </row>
    <row r="16" ht="65" customHeight="1" spans="1:19">
      <c r="A16" s="23">
        <f t="shared" ref="A16:A29" si="1">A15+1</f>
        <v>2</v>
      </c>
      <c r="B16" s="28" t="s">
        <v>64</v>
      </c>
      <c r="C16" s="22" t="s">
        <v>56</v>
      </c>
      <c r="D16" s="22" t="s">
        <v>57</v>
      </c>
      <c r="E16" s="22" t="s">
        <v>65</v>
      </c>
      <c r="F16" s="23">
        <v>2026.5</v>
      </c>
      <c r="G16" s="23">
        <v>2026.7</v>
      </c>
      <c r="H16" s="22" t="s">
        <v>66</v>
      </c>
      <c r="I16" s="22" t="s">
        <v>67</v>
      </c>
      <c r="J16" s="23">
        <v>182</v>
      </c>
      <c r="K16" s="23">
        <v>182</v>
      </c>
      <c r="L16" s="23"/>
      <c r="M16" s="31"/>
      <c r="N16" s="23"/>
      <c r="O16" s="31"/>
      <c r="P16" s="25" t="s">
        <v>61</v>
      </c>
      <c r="Q16" s="26"/>
      <c r="R16" s="30" t="s">
        <v>62</v>
      </c>
      <c r="S16" s="30" t="s">
        <v>63</v>
      </c>
    </row>
    <row r="17" ht="192" customHeight="1" spans="1:19">
      <c r="A17" s="23">
        <f t="shared" si="1"/>
        <v>3</v>
      </c>
      <c r="B17" s="28" t="s">
        <v>68</v>
      </c>
      <c r="C17" s="22" t="s">
        <v>56</v>
      </c>
      <c r="D17" s="28" t="s">
        <v>26</v>
      </c>
      <c r="E17" s="28" t="s">
        <v>69</v>
      </c>
      <c r="F17" s="26">
        <v>2026.6</v>
      </c>
      <c r="G17" s="26">
        <v>2026.8</v>
      </c>
      <c r="H17" s="28" t="s">
        <v>43</v>
      </c>
      <c r="I17" s="28" t="s">
        <v>70</v>
      </c>
      <c r="J17" s="26">
        <v>45</v>
      </c>
      <c r="K17" s="26">
        <v>45</v>
      </c>
      <c r="L17" s="23"/>
      <c r="M17" s="31"/>
      <c r="N17" s="23"/>
      <c r="O17" s="31"/>
      <c r="P17" s="25" t="s">
        <v>61</v>
      </c>
      <c r="Q17" s="26"/>
      <c r="R17" s="30" t="s">
        <v>62</v>
      </c>
      <c r="S17" s="30" t="s">
        <v>63</v>
      </c>
    </row>
    <row r="18" ht="161" customHeight="1" spans="1:19">
      <c r="A18" s="23">
        <f t="shared" si="1"/>
        <v>4</v>
      </c>
      <c r="B18" s="28" t="s">
        <v>71</v>
      </c>
      <c r="C18" s="22" t="s">
        <v>56</v>
      </c>
      <c r="D18" s="22" t="s">
        <v>26</v>
      </c>
      <c r="E18" s="22" t="s">
        <v>72</v>
      </c>
      <c r="F18" s="27">
        <v>2026.05</v>
      </c>
      <c r="G18" s="27">
        <v>2026.07</v>
      </c>
      <c r="H18" s="22" t="s">
        <v>73</v>
      </c>
      <c r="I18" s="22" t="s">
        <v>74</v>
      </c>
      <c r="J18" s="23">
        <v>69</v>
      </c>
      <c r="K18" s="23">
        <v>69</v>
      </c>
      <c r="L18" s="21"/>
      <c r="M18" s="31"/>
      <c r="N18" s="31"/>
      <c r="O18" s="31"/>
      <c r="P18" s="25" t="s">
        <v>61</v>
      </c>
      <c r="Q18" s="26"/>
      <c r="R18" s="30" t="s">
        <v>62</v>
      </c>
      <c r="S18" s="30" t="s">
        <v>63</v>
      </c>
    </row>
    <row r="19" ht="70" customHeight="1" spans="1:19">
      <c r="A19" s="23">
        <f t="shared" si="1"/>
        <v>5</v>
      </c>
      <c r="B19" s="22" t="s">
        <v>75</v>
      </c>
      <c r="C19" s="22" t="s">
        <v>56</v>
      </c>
      <c r="D19" s="22" t="s">
        <v>76</v>
      </c>
      <c r="E19" s="22" t="s">
        <v>77</v>
      </c>
      <c r="F19" s="23">
        <v>2026.4</v>
      </c>
      <c r="G19" s="23">
        <v>2026.6</v>
      </c>
      <c r="H19" s="22" t="s">
        <v>78</v>
      </c>
      <c r="I19" s="22" t="s">
        <v>79</v>
      </c>
      <c r="J19" s="23">
        <v>26</v>
      </c>
      <c r="K19" s="23">
        <v>26</v>
      </c>
      <c r="L19" s="21"/>
      <c r="M19" s="31"/>
      <c r="N19" s="31"/>
      <c r="O19" s="31"/>
      <c r="P19" s="25" t="s">
        <v>61</v>
      </c>
      <c r="Q19" s="26"/>
      <c r="R19" s="30" t="s">
        <v>62</v>
      </c>
      <c r="S19" s="30" t="s">
        <v>63</v>
      </c>
    </row>
    <row r="20" ht="56" customHeight="1" spans="1:19">
      <c r="A20" s="23">
        <f t="shared" si="1"/>
        <v>6</v>
      </c>
      <c r="B20" s="23" t="s">
        <v>80</v>
      </c>
      <c r="C20" s="22" t="s">
        <v>56</v>
      </c>
      <c r="D20" s="22" t="s">
        <v>26</v>
      </c>
      <c r="E20" s="22" t="s">
        <v>81</v>
      </c>
      <c r="F20" s="23">
        <v>2026.5</v>
      </c>
      <c r="G20" s="23">
        <v>2026.7</v>
      </c>
      <c r="H20" s="22" t="s">
        <v>82</v>
      </c>
      <c r="I20" s="22" t="s">
        <v>83</v>
      </c>
      <c r="J20" s="23">
        <v>192</v>
      </c>
      <c r="K20" s="23">
        <v>192</v>
      </c>
      <c r="L20" s="23"/>
      <c r="M20" s="31"/>
      <c r="N20" s="31"/>
      <c r="O20" s="31"/>
      <c r="P20" s="25" t="s">
        <v>61</v>
      </c>
      <c r="Q20" s="26"/>
      <c r="R20" s="30" t="s">
        <v>62</v>
      </c>
      <c r="S20" s="30" t="s">
        <v>63</v>
      </c>
    </row>
    <row r="21" ht="59" customHeight="1" spans="1:19">
      <c r="A21" s="23">
        <f t="shared" si="1"/>
        <v>7</v>
      </c>
      <c r="B21" s="32" t="s">
        <v>84</v>
      </c>
      <c r="C21" s="22" t="s">
        <v>56</v>
      </c>
      <c r="D21" s="30" t="s">
        <v>26</v>
      </c>
      <c r="E21" s="30" t="s">
        <v>85</v>
      </c>
      <c r="F21" s="26">
        <v>2026.05</v>
      </c>
      <c r="G21" s="26">
        <v>2026.8</v>
      </c>
      <c r="H21" s="30" t="s">
        <v>86</v>
      </c>
      <c r="I21" s="30" t="s">
        <v>87</v>
      </c>
      <c r="J21" s="21">
        <v>100</v>
      </c>
      <c r="K21" s="21">
        <v>78</v>
      </c>
      <c r="L21" s="21">
        <v>22</v>
      </c>
      <c r="M21" s="31"/>
      <c r="N21" s="31"/>
      <c r="O21" s="31"/>
      <c r="P21" s="25" t="s">
        <v>61</v>
      </c>
      <c r="Q21" s="26"/>
      <c r="R21" s="30" t="s">
        <v>62</v>
      </c>
      <c r="S21" s="30" t="s">
        <v>63</v>
      </c>
    </row>
    <row r="22" ht="64" customHeight="1" spans="1:19">
      <c r="A22" s="23">
        <f t="shared" si="1"/>
        <v>8</v>
      </c>
      <c r="B22" s="22" t="s">
        <v>88</v>
      </c>
      <c r="C22" s="22" t="s">
        <v>56</v>
      </c>
      <c r="D22" s="22" t="s">
        <v>26</v>
      </c>
      <c r="E22" s="22" t="s">
        <v>89</v>
      </c>
      <c r="F22" s="27">
        <v>2026.5</v>
      </c>
      <c r="G22" s="27">
        <v>2026.7</v>
      </c>
      <c r="H22" s="22" t="s">
        <v>48</v>
      </c>
      <c r="I22" s="22" t="s">
        <v>90</v>
      </c>
      <c r="J22" s="23">
        <v>100</v>
      </c>
      <c r="K22" s="23"/>
      <c r="L22" s="23">
        <v>100</v>
      </c>
      <c r="M22" s="31"/>
      <c r="N22" s="31"/>
      <c r="O22" s="31"/>
      <c r="P22" s="25" t="s">
        <v>61</v>
      </c>
      <c r="Q22" s="26"/>
      <c r="R22" s="30" t="s">
        <v>62</v>
      </c>
      <c r="S22" s="30" t="s">
        <v>63</v>
      </c>
    </row>
    <row r="23" ht="58" customHeight="1" spans="1:19">
      <c r="A23" s="23">
        <f t="shared" si="1"/>
        <v>9</v>
      </c>
      <c r="B23" s="23" t="s">
        <v>91</v>
      </c>
      <c r="C23" s="22" t="s">
        <v>56</v>
      </c>
      <c r="D23" s="22" t="s">
        <v>26</v>
      </c>
      <c r="E23" s="22" t="s">
        <v>92</v>
      </c>
      <c r="F23" s="27">
        <v>2026.6</v>
      </c>
      <c r="G23" s="27">
        <v>2026.8</v>
      </c>
      <c r="H23" s="22" t="s">
        <v>93</v>
      </c>
      <c r="I23" s="22" t="s">
        <v>94</v>
      </c>
      <c r="J23" s="23">
        <v>100</v>
      </c>
      <c r="K23" s="23"/>
      <c r="L23" s="23">
        <v>100</v>
      </c>
      <c r="M23" s="31"/>
      <c r="N23" s="31"/>
      <c r="O23" s="31"/>
      <c r="P23" s="25" t="s">
        <v>61</v>
      </c>
      <c r="Q23" s="26"/>
      <c r="R23" s="30" t="s">
        <v>62</v>
      </c>
      <c r="S23" s="30" t="s">
        <v>63</v>
      </c>
    </row>
    <row r="24" ht="58" customHeight="1" spans="1:19">
      <c r="A24" s="23">
        <f t="shared" si="1"/>
        <v>10</v>
      </c>
      <c r="B24" s="28" t="s">
        <v>95</v>
      </c>
      <c r="C24" s="22" t="s">
        <v>56</v>
      </c>
      <c r="D24" s="22" t="s">
        <v>26</v>
      </c>
      <c r="E24" s="22" t="s">
        <v>96</v>
      </c>
      <c r="F24" s="23">
        <v>2026.5</v>
      </c>
      <c r="G24" s="23">
        <v>2026.6</v>
      </c>
      <c r="H24" s="22" t="s">
        <v>28</v>
      </c>
      <c r="I24" s="22" t="s">
        <v>97</v>
      </c>
      <c r="J24" s="23">
        <v>13</v>
      </c>
      <c r="K24" s="23"/>
      <c r="L24" s="23">
        <v>13</v>
      </c>
      <c r="M24" s="31"/>
      <c r="N24" s="31"/>
      <c r="O24" s="31"/>
      <c r="P24" s="25" t="s">
        <v>61</v>
      </c>
      <c r="Q24" s="26"/>
      <c r="R24" s="30" t="s">
        <v>62</v>
      </c>
      <c r="S24" s="30" t="s">
        <v>63</v>
      </c>
    </row>
    <row r="25" ht="134" customHeight="1" spans="1:19">
      <c r="A25" s="23">
        <f t="shared" si="1"/>
        <v>11</v>
      </c>
      <c r="B25" s="22" t="s">
        <v>98</v>
      </c>
      <c r="C25" s="22" t="s">
        <v>56</v>
      </c>
      <c r="D25" s="22" t="s">
        <v>26</v>
      </c>
      <c r="E25" s="22" t="s">
        <v>34</v>
      </c>
      <c r="F25" s="24">
        <v>2026.05</v>
      </c>
      <c r="G25" s="26">
        <v>2026.7</v>
      </c>
      <c r="H25" s="22" t="s">
        <v>35</v>
      </c>
      <c r="I25" s="22" t="s">
        <v>99</v>
      </c>
      <c r="J25" s="23">
        <v>145</v>
      </c>
      <c r="K25" s="23"/>
      <c r="L25" s="23">
        <v>145</v>
      </c>
      <c r="M25" s="31"/>
      <c r="N25" s="31"/>
      <c r="O25" s="31"/>
      <c r="P25" s="25" t="s">
        <v>61</v>
      </c>
      <c r="Q25" s="26"/>
      <c r="R25" s="30" t="s">
        <v>62</v>
      </c>
      <c r="S25" s="30" t="s">
        <v>63</v>
      </c>
    </row>
    <row r="26" ht="98" customHeight="1" spans="1:19">
      <c r="A26" s="23">
        <f t="shared" si="1"/>
        <v>12</v>
      </c>
      <c r="B26" s="22" t="s">
        <v>100</v>
      </c>
      <c r="C26" s="22" t="s">
        <v>56</v>
      </c>
      <c r="D26" s="22" t="s">
        <v>26</v>
      </c>
      <c r="E26" s="22" t="s">
        <v>101</v>
      </c>
      <c r="F26" s="23">
        <v>2026.05</v>
      </c>
      <c r="G26" s="23">
        <v>2026.7</v>
      </c>
      <c r="H26" s="22" t="s">
        <v>35</v>
      </c>
      <c r="I26" s="22" t="s">
        <v>102</v>
      </c>
      <c r="J26" s="23">
        <v>115</v>
      </c>
      <c r="K26" s="31"/>
      <c r="L26" s="23">
        <v>115</v>
      </c>
      <c r="M26" s="31"/>
      <c r="N26" s="31"/>
      <c r="O26" s="31"/>
      <c r="P26" s="22" t="s">
        <v>61</v>
      </c>
      <c r="Q26" s="23"/>
      <c r="R26" s="30" t="s">
        <v>62</v>
      </c>
      <c r="S26" s="30" t="s">
        <v>63</v>
      </c>
    </row>
    <row r="27" ht="71" customHeight="1" spans="1:19">
      <c r="A27" s="23">
        <f t="shared" si="1"/>
        <v>13</v>
      </c>
      <c r="B27" s="22" t="s">
        <v>103</v>
      </c>
      <c r="C27" s="22" t="s">
        <v>56</v>
      </c>
      <c r="D27" s="33" t="s">
        <v>26</v>
      </c>
      <c r="E27" s="33" t="s">
        <v>104</v>
      </c>
      <c r="F27" s="34">
        <v>2026.4</v>
      </c>
      <c r="G27" s="34">
        <v>2026.7</v>
      </c>
      <c r="H27" s="22" t="s">
        <v>105</v>
      </c>
      <c r="I27" s="22" t="s">
        <v>106</v>
      </c>
      <c r="J27" s="34">
        <v>100</v>
      </c>
      <c r="K27" s="31"/>
      <c r="L27" s="34">
        <v>100</v>
      </c>
      <c r="M27" s="31"/>
      <c r="N27" s="31"/>
      <c r="O27" s="31"/>
      <c r="P27" s="22" t="s">
        <v>61</v>
      </c>
      <c r="Q27" s="23"/>
      <c r="R27" s="30" t="s">
        <v>62</v>
      </c>
      <c r="S27" s="30" t="s">
        <v>63</v>
      </c>
    </row>
    <row r="28" ht="71" customHeight="1" spans="1:19">
      <c r="A28" s="23">
        <f t="shared" si="1"/>
        <v>14</v>
      </c>
      <c r="B28" s="22" t="s">
        <v>107</v>
      </c>
      <c r="C28" s="22" t="s">
        <v>56</v>
      </c>
      <c r="D28" s="33" t="s">
        <v>26</v>
      </c>
      <c r="E28" s="35" t="s">
        <v>108</v>
      </c>
      <c r="F28" s="23">
        <v>2026.5</v>
      </c>
      <c r="G28" s="23">
        <v>2026.7</v>
      </c>
      <c r="H28" s="22" t="s">
        <v>73</v>
      </c>
      <c r="I28" s="35" t="s">
        <v>109</v>
      </c>
      <c r="J28" s="34">
        <v>100</v>
      </c>
      <c r="K28" s="31"/>
      <c r="L28" s="34">
        <v>100</v>
      </c>
      <c r="M28" s="31"/>
      <c r="N28" s="31"/>
      <c r="O28" s="31"/>
      <c r="P28" s="22" t="s">
        <v>61</v>
      </c>
      <c r="Q28" s="23"/>
      <c r="R28" s="30" t="s">
        <v>62</v>
      </c>
      <c r="S28" s="30" t="s">
        <v>63</v>
      </c>
    </row>
    <row r="29" ht="71" customHeight="1" spans="1:19">
      <c r="A29" s="23">
        <f t="shared" si="1"/>
        <v>15</v>
      </c>
      <c r="B29" s="23" t="s">
        <v>110</v>
      </c>
      <c r="C29" s="22" t="s">
        <v>56</v>
      </c>
      <c r="D29" s="33" t="s">
        <v>57</v>
      </c>
      <c r="E29" s="22" t="s">
        <v>111</v>
      </c>
      <c r="F29" s="27">
        <v>2026.5</v>
      </c>
      <c r="G29" s="27">
        <v>2026.8</v>
      </c>
      <c r="H29" s="22" t="s">
        <v>93</v>
      </c>
      <c r="I29" s="22" t="s">
        <v>112</v>
      </c>
      <c r="J29" s="34">
        <v>120</v>
      </c>
      <c r="K29" s="31"/>
      <c r="L29" s="34">
        <v>120</v>
      </c>
      <c r="M29" s="31"/>
      <c r="N29" s="31"/>
      <c r="O29" s="31"/>
      <c r="P29" s="22" t="s">
        <v>61</v>
      </c>
      <c r="Q29" s="23"/>
      <c r="R29" s="30" t="s">
        <v>62</v>
      </c>
      <c r="S29" s="30" t="s">
        <v>63</v>
      </c>
    </row>
    <row r="30" ht="47" customHeight="1" spans="1:19">
      <c r="A30" s="16" t="s">
        <v>113</v>
      </c>
      <c r="B30" s="17"/>
      <c r="C30" s="36"/>
      <c r="D30" s="36"/>
      <c r="E30" s="36"/>
      <c r="F30" s="36"/>
      <c r="G30" s="36"/>
      <c r="H30" s="36"/>
      <c r="I30" s="36"/>
      <c r="J30" s="19">
        <v>69</v>
      </c>
      <c r="K30" s="18">
        <v>16</v>
      </c>
      <c r="L30" s="18">
        <v>53</v>
      </c>
      <c r="M30" s="37"/>
      <c r="N30" s="18"/>
      <c r="O30" s="37"/>
      <c r="P30" s="36"/>
      <c r="Q30" s="36"/>
      <c r="R30" s="38"/>
      <c r="S30" s="38"/>
    </row>
    <row r="31" ht="64" customHeight="1" spans="1:19">
      <c r="A31" s="23">
        <v>1</v>
      </c>
      <c r="B31" s="23" t="s">
        <v>114</v>
      </c>
      <c r="C31" s="22" t="s">
        <v>115</v>
      </c>
      <c r="D31" s="33" t="s">
        <v>26</v>
      </c>
      <c r="E31" s="22" t="s">
        <v>116</v>
      </c>
      <c r="F31" s="34">
        <v>2026.3</v>
      </c>
      <c r="G31" s="34">
        <v>2026.8</v>
      </c>
      <c r="H31" s="22" t="s">
        <v>117</v>
      </c>
      <c r="I31" s="22" t="s">
        <v>118</v>
      </c>
      <c r="J31" s="23">
        <v>69</v>
      </c>
      <c r="K31" s="23">
        <v>16</v>
      </c>
      <c r="L31" s="23">
        <v>53</v>
      </c>
      <c r="M31" s="31"/>
      <c r="N31" s="21"/>
      <c r="O31" s="31"/>
      <c r="P31" s="25" t="s">
        <v>119</v>
      </c>
      <c r="Q31" s="26"/>
      <c r="R31" s="30" t="s">
        <v>119</v>
      </c>
      <c r="S31" s="30" t="s">
        <v>119</v>
      </c>
    </row>
  </sheetData>
  <mergeCells count="47">
    <mergeCell ref="A1:B1"/>
    <mergeCell ref="A2:S2"/>
    <mergeCell ref="A3:E3"/>
    <mergeCell ref="H3:N3"/>
    <mergeCell ref="F4:G4"/>
    <mergeCell ref="K4:O4"/>
    <mergeCell ref="A6:B6"/>
    <mergeCell ref="P6:Q6"/>
    <mergeCell ref="A7:B7"/>
    <mergeCell ref="P7:Q7"/>
    <mergeCell ref="P8:Q8"/>
    <mergeCell ref="P9:Q9"/>
    <mergeCell ref="P10:Q10"/>
    <mergeCell ref="P11:Q11"/>
    <mergeCell ref="P12:Q12"/>
    <mergeCell ref="P13:Q13"/>
    <mergeCell ref="A14:B14"/>
    <mergeCell ref="P14:Q1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A30:B30"/>
    <mergeCell ref="P30:Q30"/>
    <mergeCell ref="P31:Q31"/>
    <mergeCell ref="A4:A5"/>
    <mergeCell ref="B4:B5"/>
    <mergeCell ref="C4:C5"/>
    <mergeCell ref="D4:D5"/>
    <mergeCell ref="E4:E5"/>
    <mergeCell ref="H4:H5"/>
    <mergeCell ref="I4:I5"/>
    <mergeCell ref="J4:J5"/>
    <mergeCell ref="R4:R5"/>
    <mergeCell ref="S4:S5"/>
    <mergeCell ref="P4:Q5"/>
  </mergeCells>
  <printOptions horizontalCentered="1"/>
  <pageMargins left="0.700694444444445" right="0.700694444444445" top="0.751388888888889" bottom="0.751388888888889" header="0.298611111111111" footer="0.298611111111111"/>
  <pageSetup paperSize="9" scale="65" fitToHeight="0" orientation="landscape" horizontalDpi="600"/>
  <headerFooter>
    <oddHeader>&amp;L&amp;"黑体,常规"&amp;14附件1</oddHead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一路向东</cp:lastModifiedBy>
  <dcterms:created xsi:type="dcterms:W3CDTF">2006-09-16T00:00:00Z</dcterms:created>
  <cp:lastPrinted>2021-12-25T02:47:00Z</cp:lastPrinted>
  <dcterms:modified xsi:type="dcterms:W3CDTF">2025-12-29T08:11:24Z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6F149D9227E042128724FE302D4F2FFB</vt:lpwstr>
  </property>
  <property fmtid="{D5CDD505-2E9C-101B-9397-08002B2CF9AE}" pid="4" name="CalculationRule">
    <vt:i4>0</vt:i4>
  </property>
</Properties>
</file>